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filterPrivacy="1"/>
  <xr:revisionPtr revIDLastSave="0" documentId="13_ncr:1_{1587FD4C-E4E4-45B7-BD3A-4685B8A6F41C}" xr6:coauthVersionLast="47" xr6:coauthVersionMax="47" xr10:uidLastSave="{00000000-0000-0000-0000-000000000000}"/>
  <bookViews>
    <workbookView xWindow="-110" yWindow="-110" windowWidth="25820" windowHeight="15500" tabRatio="732" xr2:uid="{00000000-000D-0000-FFFF-FFFF00000000}"/>
  </bookViews>
  <sheets>
    <sheet name="申込書" sheetId="5" r:id="rId1"/>
    <sheet name="利用規約" sheetId="6" r:id="rId2"/>
    <sheet name="記入例★" sheetId="14" r:id="rId3"/>
    <sheet name="見積書" sheetId="9" state="hidden" r:id="rId4"/>
    <sheet name="注文書" sheetId="11" state="hidden" r:id="rId5"/>
    <sheet name="請求書" sheetId="10" state="hidden" r:id="rId6"/>
    <sheet name="お見積書" sheetId="7" state="hidden" r:id="rId7"/>
  </sheets>
  <externalReferences>
    <externalReference r:id="rId8"/>
    <externalReference r:id="rId9"/>
    <externalReference r:id="rId10"/>
  </externalReferences>
  <definedNames>
    <definedName name="_xlnm.Print_Area" localSheetId="2">記入例★!$A$1:$S$52</definedName>
    <definedName name="_xlnm.Print_Area" localSheetId="0">申込書!$A$1:$S$52</definedName>
  </definedNames>
  <calcPr calcId="191028"/>
</workbook>
</file>

<file path=xl/calcChain.xml><?xml version="1.0" encoding="utf-8"?>
<calcChain xmlns="http://schemas.openxmlformats.org/spreadsheetml/2006/main">
  <c r="V18" i="14" l="1"/>
  <c r="R13" i="14"/>
  <c r="R17" i="14" s="1"/>
  <c r="R12" i="14"/>
  <c r="R16" i="14" s="1"/>
  <c r="R11" i="14"/>
  <c r="R15" i="14" s="1"/>
  <c r="V21" i="14" l="1"/>
  <c r="V22" i="14" l="1"/>
  <c r="V23" i="14" s="1"/>
  <c r="R13" i="5" l="1"/>
  <c r="R17" i="5" s="1"/>
  <c r="R11" i="5"/>
  <c r="R15" i="5" s="1"/>
  <c r="R12" i="5"/>
  <c r="R16" i="5" s="1"/>
  <c r="V18" i="5"/>
  <c r="V21" i="5" l="1"/>
  <c r="G18" i="11" l="1"/>
  <c r="H18" i="11"/>
  <c r="I18" i="11"/>
  <c r="G20" i="11"/>
  <c r="H20" i="11"/>
  <c r="I20" i="11"/>
  <c r="J20" i="11"/>
  <c r="G21" i="11"/>
  <c r="H21" i="11"/>
  <c r="I21" i="11"/>
  <c r="J21" i="11"/>
  <c r="G22" i="11"/>
  <c r="H22" i="11"/>
  <c r="I22" i="11"/>
  <c r="J22" i="11"/>
  <c r="G23" i="11"/>
  <c r="H23" i="11"/>
  <c r="I23" i="11"/>
  <c r="J23" i="11"/>
  <c r="G24" i="11"/>
  <c r="H24" i="11"/>
  <c r="I24" i="11"/>
  <c r="J24" i="11"/>
  <c r="G25" i="11"/>
  <c r="H25" i="11"/>
  <c r="I25" i="11"/>
  <c r="J25" i="11"/>
  <c r="G26" i="11"/>
  <c r="H26" i="11"/>
  <c r="I26" i="11"/>
  <c r="J26" i="11"/>
  <c r="G27" i="11"/>
  <c r="H27" i="11"/>
  <c r="I27" i="11"/>
  <c r="J27" i="11"/>
  <c r="A17" i="11"/>
  <c r="A18" i="11"/>
  <c r="A20" i="11"/>
  <c r="A21" i="11"/>
  <c r="A22" i="11"/>
  <c r="A23" i="11"/>
  <c r="A24" i="11"/>
  <c r="A25" i="11"/>
  <c r="A26" i="11"/>
  <c r="A27" i="11"/>
  <c r="B17" i="11"/>
  <c r="B18" i="11"/>
  <c r="B19" i="11"/>
  <c r="B20" i="11"/>
  <c r="B21" i="11"/>
  <c r="B22" i="11"/>
  <c r="B23" i="11"/>
  <c r="B24" i="11"/>
  <c r="B25" i="11"/>
  <c r="B26" i="11"/>
  <c r="B27" i="11"/>
  <c r="B28" i="11"/>
  <c r="H29" i="11"/>
  <c r="H30" i="11"/>
  <c r="H31" i="11"/>
  <c r="H32" i="11"/>
  <c r="H33" i="11"/>
  <c r="H34" i="11"/>
  <c r="H35" i="11"/>
  <c r="H36" i="11"/>
  <c r="H16" i="11"/>
  <c r="J16" i="11"/>
  <c r="I16" i="11"/>
  <c r="G16" i="11"/>
  <c r="J29" i="11"/>
  <c r="J30" i="11"/>
  <c r="J31" i="11"/>
  <c r="J32" i="11"/>
  <c r="J33" i="11"/>
  <c r="J34" i="11"/>
  <c r="J35" i="11"/>
  <c r="J36" i="11"/>
  <c r="I29" i="11"/>
  <c r="I30" i="11"/>
  <c r="I31" i="11"/>
  <c r="I32" i="11"/>
  <c r="I33" i="11"/>
  <c r="I34" i="11"/>
  <c r="I35" i="11"/>
  <c r="I36" i="11"/>
  <c r="G29" i="11"/>
  <c r="G30" i="11"/>
  <c r="G31" i="11"/>
  <c r="G32" i="11"/>
  <c r="G33" i="11"/>
  <c r="G34" i="11"/>
  <c r="G35" i="11"/>
  <c r="G36" i="11"/>
  <c r="A16" i="11"/>
  <c r="B16" i="11"/>
  <c r="B15" i="11"/>
  <c r="B7" i="11" l="1"/>
  <c r="A2" i="11"/>
  <c r="J28" i="9" l="1"/>
  <c r="J28" i="11" s="1"/>
  <c r="I28" i="9"/>
  <c r="I28" i="11" s="1"/>
  <c r="H28" i="9"/>
  <c r="H28" i="11" s="1"/>
  <c r="G28" i="9"/>
  <c r="G28" i="11" s="1"/>
  <c r="J18" i="9"/>
  <c r="J18" i="11" s="1"/>
  <c r="J19" i="9"/>
  <c r="J19" i="11" s="1"/>
  <c r="I19" i="9"/>
  <c r="I19" i="11" s="1"/>
  <c r="H19" i="9"/>
  <c r="H19" i="11" s="1"/>
  <c r="G19" i="9"/>
  <c r="G19" i="11" s="1"/>
  <c r="J17" i="9"/>
  <c r="J17" i="11" s="1"/>
  <c r="I17" i="9"/>
  <c r="I17" i="11" s="1"/>
  <c r="H17" i="9"/>
  <c r="H17" i="11" s="1"/>
  <c r="G17" i="9"/>
  <c r="G17" i="11" s="1"/>
  <c r="J38" i="11" l="1"/>
  <c r="J39" i="11" s="1"/>
  <c r="J40" i="11" s="1"/>
  <c r="C12" i="11" s="1"/>
  <c r="A2" i="9"/>
  <c r="A7" i="10" s="1"/>
  <c r="J48" i="10"/>
  <c r="I48" i="10"/>
  <c r="H48" i="10"/>
  <c r="G48" i="10"/>
  <c r="F48" i="10"/>
  <c r="E48" i="10"/>
  <c r="D48" i="10"/>
  <c r="C48" i="10"/>
  <c r="B48" i="10"/>
  <c r="A48" i="10"/>
  <c r="J47" i="10"/>
  <c r="I47" i="10"/>
  <c r="H47" i="10"/>
  <c r="G47" i="10"/>
  <c r="F47" i="10"/>
  <c r="E47" i="10"/>
  <c r="D47" i="10"/>
  <c r="C47" i="10"/>
  <c r="B47" i="10"/>
  <c r="A47" i="10"/>
  <c r="J46" i="10"/>
  <c r="I46" i="10"/>
  <c r="H46" i="10"/>
  <c r="G46" i="10"/>
  <c r="F46" i="10"/>
  <c r="E46" i="10"/>
  <c r="D46" i="10"/>
  <c r="C46" i="10"/>
  <c r="B46" i="10"/>
  <c r="A46" i="10"/>
  <c r="J45" i="10"/>
  <c r="I45" i="10"/>
  <c r="H45" i="10"/>
  <c r="G45" i="10"/>
  <c r="F45" i="10"/>
  <c r="E45" i="10"/>
  <c r="D45" i="10"/>
  <c r="C45" i="10"/>
  <c r="B45" i="10"/>
  <c r="A45" i="10"/>
  <c r="J44" i="10"/>
  <c r="I44" i="10"/>
  <c r="H44" i="10"/>
  <c r="G44" i="10"/>
  <c r="F44" i="10"/>
  <c r="E44" i="10"/>
  <c r="D44" i="10"/>
  <c r="C44" i="10"/>
  <c r="B44" i="10"/>
  <c r="A44" i="10"/>
  <c r="J43" i="10"/>
  <c r="I43" i="10"/>
  <c r="H43" i="10"/>
  <c r="G43" i="10"/>
  <c r="F43" i="10"/>
  <c r="E43" i="10"/>
  <c r="D43" i="10"/>
  <c r="C43" i="10"/>
  <c r="B43" i="10"/>
  <c r="A43" i="10"/>
  <c r="J42" i="10"/>
  <c r="I42" i="10"/>
  <c r="H42" i="10"/>
  <c r="G42" i="10"/>
  <c r="F42" i="10"/>
  <c r="E42" i="10"/>
  <c r="D42" i="10"/>
  <c r="C42" i="10"/>
  <c r="B42" i="10"/>
  <c r="A42" i="10"/>
  <c r="J41" i="10"/>
  <c r="I41" i="10"/>
  <c r="H41" i="10"/>
  <c r="G41" i="10"/>
  <c r="F41" i="10"/>
  <c r="E41" i="10"/>
  <c r="D41" i="10"/>
  <c r="C41" i="10"/>
  <c r="B41" i="10"/>
  <c r="A41" i="10"/>
  <c r="J40" i="10"/>
  <c r="I40" i="10"/>
  <c r="H40" i="10"/>
  <c r="G40" i="10"/>
  <c r="F40" i="10"/>
  <c r="E40" i="10"/>
  <c r="D40" i="10"/>
  <c r="C40" i="10"/>
  <c r="B40" i="10"/>
  <c r="A40" i="10"/>
  <c r="J39" i="10"/>
  <c r="I39" i="10"/>
  <c r="H39" i="10"/>
  <c r="G39" i="10"/>
  <c r="F39" i="10"/>
  <c r="E39" i="10"/>
  <c r="D39" i="10"/>
  <c r="C39" i="10"/>
  <c r="B39" i="10"/>
  <c r="A39" i="10"/>
  <c r="J38" i="10"/>
  <c r="I38" i="10"/>
  <c r="H38" i="10"/>
  <c r="G38" i="10"/>
  <c r="F38" i="10"/>
  <c r="E38" i="10"/>
  <c r="D38" i="10"/>
  <c r="C38" i="10"/>
  <c r="B38" i="10"/>
  <c r="A38" i="10"/>
  <c r="J37" i="10"/>
  <c r="I37" i="10"/>
  <c r="H37" i="10"/>
  <c r="G37" i="10"/>
  <c r="F37" i="10"/>
  <c r="E37" i="10"/>
  <c r="D37" i="10"/>
  <c r="C37" i="10"/>
  <c r="B37" i="10"/>
  <c r="A37" i="10"/>
  <c r="J36" i="10"/>
  <c r="I36" i="10"/>
  <c r="H36" i="10"/>
  <c r="G36" i="10"/>
  <c r="F36" i="10"/>
  <c r="E36" i="10"/>
  <c r="D36" i="10"/>
  <c r="C36" i="10"/>
  <c r="B36" i="10"/>
  <c r="A36" i="10"/>
  <c r="J35" i="10"/>
  <c r="I35" i="10"/>
  <c r="H35" i="10"/>
  <c r="G35" i="10"/>
  <c r="F35" i="10"/>
  <c r="E35" i="10"/>
  <c r="D35" i="10"/>
  <c r="C35" i="10"/>
  <c r="B35" i="10"/>
  <c r="A35" i="10"/>
  <c r="J34" i="10"/>
  <c r="I34" i="10"/>
  <c r="H34" i="10"/>
  <c r="G34" i="10"/>
  <c r="F34" i="10"/>
  <c r="E34" i="10"/>
  <c r="D34" i="10"/>
  <c r="C34" i="10"/>
  <c r="B34" i="10"/>
  <c r="A34" i="10"/>
  <c r="J33" i="10"/>
  <c r="I33" i="10"/>
  <c r="H33" i="10"/>
  <c r="G33" i="10"/>
  <c r="F33" i="10"/>
  <c r="E33" i="10"/>
  <c r="D33" i="10"/>
  <c r="C33" i="10"/>
  <c r="B33" i="10"/>
  <c r="A33" i="10"/>
  <c r="J32" i="10"/>
  <c r="I32" i="10"/>
  <c r="H32" i="10"/>
  <c r="G32" i="10"/>
  <c r="F32" i="10"/>
  <c r="E32" i="10"/>
  <c r="D32" i="10"/>
  <c r="C32" i="10"/>
  <c r="B32" i="10"/>
  <c r="A32" i="10"/>
  <c r="J31" i="10"/>
  <c r="I31" i="10"/>
  <c r="H31" i="10"/>
  <c r="G31" i="10"/>
  <c r="F31" i="10"/>
  <c r="E31" i="10"/>
  <c r="D31" i="10"/>
  <c r="C31" i="10"/>
  <c r="B31" i="10"/>
  <c r="A31" i="10"/>
  <c r="J30" i="10"/>
  <c r="I30" i="10"/>
  <c r="H30" i="10"/>
  <c r="G30" i="10"/>
  <c r="F30" i="10"/>
  <c r="E30" i="10"/>
  <c r="D30" i="10"/>
  <c r="C30" i="10"/>
  <c r="B30" i="10"/>
  <c r="A30" i="10"/>
  <c r="J29" i="10"/>
  <c r="I29" i="10"/>
  <c r="H29" i="10"/>
  <c r="G29" i="10"/>
  <c r="F29" i="10"/>
  <c r="E29" i="10"/>
  <c r="D29" i="10"/>
  <c r="C29" i="10"/>
  <c r="B29" i="10"/>
  <c r="A29" i="10"/>
  <c r="J28" i="10"/>
  <c r="I28" i="10"/>
  <c r="H28" i="10"/>
  <c r="G28" i="10"/>
  <c r="F28" i="10"/>
  <c r="E28" i="10"/>
  <c r="D28" i="10"/>
  <c r="C28" i="10"/>
  <c r="B28" i="10"/>
  <c r="A28" i="10"/>
  <c r="J27" i="10"/>
  <c r="I27" i="10"/>
  <c r="H27" i="10"/>
  <c r="G27" i="10"/>
  <c r="F27" i="10"/>
  <c r="E27" i="10"/>
  <c r="D27" i="10"/>
  <c r="C27" i="10"/>
  <c r="B27" i="10"/>
  <c r="A27" i="10"/>
  <c r="J26" i="10"/>
  <c r="I26" i="10"/>
  <c r="H26" i="10"/>
  <c r="G26" i="10"/>
  <c r="F26" i="10"/>
  <c r="E26" i="10"/>
  <c r="D26" i="10"/>
  <c r="C26" i="10"/>
  <c r="B26" i="10"/>
  <c r="A26" i="10"/>
  <c r="J25" i="10"/>
  <c r="I25" i="10"/>
  <c r="H25" i="10"/>
  <c r="G25" i="10"/>
  <c r="F25" i="10"/>
  <c r="E25" i="10"/>
  <c r="D25" i="10"/>
  <c r="C25" i="10"/>
  <c r="B25" i="10"/>
  <c r="A25" i="10"/>
  <c r="J24" i="10"/>
  <c r="I24" i="10"/>
  <c r="H24" i="10"/>
  <c r="G24" i="10"/>
  <c r="F24" i="10"/>
  <c r="E24" i="10"/>
  <c r="D24" i="10"/>
  <c r="C24" i="10"/>
  <c r="B24" i="10"/>
  <c r="A24" i="10"/>
  <c r="J23" i="10"/>
  <c r="I23" i="10"/>
  <c r="H23" i="10"/>
  <c r="G23" i="10"/>
  <c r="F23" i="10"/>
  <c r="E23" i="10"/>
  <c r="D23" i="10"/>
  <c r="C23" i="10"/>
  <c r="B23" i="10"/>
  <c r="A23" i="10"/>
  <c r="J22" i="10"/>
  <c r="I22" i="10"/>
  <c r="H22" i="10"/>
  <c r="G22" i="10"/>
  <c r="F22" i="10"/>
  <c r="E22" i="10"/>
  <c r="D22" i="10"/>
  <c r="C22" i="10"/>
  <c r="B22" i="10"/>
  <c r="A22" i="10"/>
  <c r="J21" i="10"/>
  <c r="I21" i="10"/>
  <c r="H21" i="10"/>
  <c r="G21" i="10"/>
  <c r="F21" i="10"/>
  <c r="E21" i="10"/>
  <c r="D21" i="10"/>
  <c r="C21" i="10"/>
  <c r="B21" i="10"/>
  <c r="A21" i="10"/>
  <c r="J20" i="10"/>
  <c r="I20" i="10"/>
  <c r="H20" i="10"/>
  <c r="G20" i="10"/>
  <c r="F20" i="10"/>
  <c r="E20" i="10"/>
  <c r="D20" i="10"/>
  <c r="C20" i="10"/>
  <c r="B20" i="10"/>
  <c r="A20" i="10"/>
  <c r="J19" i="10"/>
  <c r="I19" i="10"/>
  <c r="H19" i="10"/>
  <c r="G19" i="10"/>
  <c r="A19" i="10"/>
  <c r="J18" i="10"/>
  <c r="I18" i="10"/>
  <c r="H18" i="10"/>
  <c r="G18" i="10"/>
  <c r="A18" i="10"/>
  <c r="J17" i="10"/>
  <c r="I17" i="10"/>
  <c r="H17" i="10"/>
  <c r="G17" i="10"/>
  <c r="A17" i="10"/>
  <c r="I16" i="10"/>
  <c r="H16" i="10"/>
  <c r="A16" i="10"/>
  <c r="J15" i="10"/>
  <c r="I15" i="10"/>
  <c r="H15" i="10"/>
  <c r="G15" i="10"/>
  <c r="F15" i="10"/>
  <c r="E15" i="10"/>
  <c r="D15" i="10"/>
  <c r="C15" i="10"/>
  <c r="B15" i="10"/>
  <c r="A15" i="10"/>
  <c r="I51" i="9"/>
  <c r="I50" i="9"/>
  <c r="H50" i="9"/>
  <c r="G50" i="9"/>
  <c r="F50" i="9"/>
  <c r="E50" i="9"/>
  <c r="D50" i="9"/>
  <c r="C50" i="9"/>
  <c r="B50" i="9"/>
  <c r="A50" i="9"/>
  <c r="I49" i="9"/>
  <c r="H49" i="9"/>
  <c r="G49" i="9"/>
  <c r="F49" i="9"/>
  <c r="E49" i="9"/>
  <c r="D49" i="9"/>
  <c r="C49" i="9"/>
  <c r="A49" i="9"/>
  <c r="A47" i="9"/>
  <c r="A41" i="9"/>
  <c r="A40" i="9"/>
  <c r="A39" i="9"/>
  <c r="A38" i="9"/>
  <c r="A37" i="9"/>
  <c r="A36" i="9"/>
  <c r="A35" i="9"/>
  <c r="A34" i="9"/>
  <c r="A33" i="9"/>
  <c r="A32" i="9"/>
  <c r="A32" i="11" s="1"/>
  <c r="A31" i="9"/>
  <c r="A31" i="11" s="1"/>
  <c r="A30" i="9"/>
  <c r="A30" i="11" s="1"/>
  <c r="A29" i="9"/>
  <c r="A29" i="11" s="1"/>
  <c r="A28" i="9"/>
  <c r="A28" i="11" s="1"/>
  <c r="A19" i="9"/>
  <c r="A19" i="11" s="1"/>
  <c r="A2" i="7" l="1"/>
  <c r="J1" i="7"/>
  <c r="I50" i="7"/>
  <c r="I49" i="7"/>
  <c r="H49" i="7"/>
  <c r="G49" i="7"/>
  <c r="F49" i="7"/>
  <c r="E49" i="7"/>
  <c r="D49" i="7"/>
  <c r="C49" i="7"/>
  <c r="B49" i="7"/>
  <c r="A49" i="7"/>
  <c r="I48" i="7"/>
  <c r="H48" i="7"/>
  <c r="G48" i="7"/>
  <c r="F48" i="7"/>
  <c r="E48" i="7"/>
  <c r="D48" i="7"/>
  <c r="C48" i="7"/>
  <c r="A48" i="7"/>
  <c r="A46" i="7"/>
  <c r="A40" i="7"/>
  <c r="A39" i="7"/>
  <c r="A38" i="7"/>
  <c r="A37" i="7"/>
  <c r="A36" i="7"/>
  <c r="A35" i="7"/>
  <c r="A34" i="7"/>
  <c r="A33" i="7"/>
  <c r="A32" i="7"/>
  <c r="A31" i="7"/>
  <c r="A30" i="7"/>
  <c r="A29" i="7"/>
  <c r="A28" i="7"/>
  <c r="J27" i="7"/>
  <c r="I27" i="7"/>
  <c r="H27" i="7"/>
  <c r="G27" i="7"/>
  <c r="A27" i="7"/>
  <c r="J26" i="7"/>
  <c r="I26" i="7"/>
  <c r="H26" i="7"/>
  <c r="G26" i="7"/>
  <c r="A26" i="7"/>
  <c r="J25" i="7"/>
  <c r="I25" i="7"/>
  <c r="H25" i="7"/>
  <c r="G25" i="7"/>
  <c r="A25" i="7"/>
  <c r="J24" i="7"/>
  <c r="I24" i="7"/>
  <c r="H24" i="7"/>
  <c r="G24" i="7"/>
  <c r="A24" i="7"/>
  <c r="J23" i="7"/>
  <c r="I23" i="7"/>
  <c r="H23" i="7"/>
  <c r="G23" i="7"/>
  <c r="A23" i="7"/>
  <c r="J22" i="7"/>
  <c r="I22" i="7"/>
  <c r="H22" i="7"/>
  <c r="G22" i="7"/>
  <c r="A22" i="7"/>
  <c r="J20" i="7"/>
  <c r="I20" i="7"/>
  <c r="H20" i="7"/>
  <c r="G20" i="7"/>
  <c r="B20" i="7"/>
  <c r="A20" i="7"/>
  <c r="J19" i="7"/>
  <c r="I19" i="7"/>
  <c r="H19" i="7"/>
  <c r="G19" i="7"/>
  <c r="A19" i="7"/>
  <c r="J18" i="7"/>
  <c r="I18" i="7"/>
  <c r="H18" i="7"/>
  <c r="G18" i="7"/>
  <c r="A18" i="7"/>
  <c r="J16" i="7"/>
  <c r="I16" i="7"/>
  <c r="H16" i="7"/>
  <c r="G16" i="7"/>
  <c r="V22" i="5" l="1"/>
  <c r="V23" i="5" s="1"/>
  <c r="G16" i="10"/>
  <c r="J16" i="10" s="1"/>
  <c r="J49" i="10" s="1"/>
  <c r="J49" i="9"/>
  <c r="J50" i="9" s="1"/>
  <c r="J51" i="9" s="1"/>
  <c r="G17" i="7"/>
  <c r="J17" i="7" s="1"/>
  <c r="G21" i="7"/>
  <c r="J21" i="7" s="1"/>
  <c r="J50" i="10" l="1"/>
  <c r="J51" i="10" s="1"/>
  <c r="C12" i="10" s="1"/>
  <c r="J48" i="7"/>
  <c r="J49" i="7" s="1"/>
  <c r="J50" i="7" s="1"/>
</calcChain>
</file>

<file path=xl/sharedStrings.xml><?xml version="1.0" encoding="utf-8"?>
<sst xmlns="http://schemas.openxmlformats.org/spreadsheetml/2006/main" count="538" uniqueCount="259">
  <si>
    <t>部分にご入力のうえ、DX検定™シリーズ事務局まで、メール等にてご送付ください。</t>
    <rPh sb="0" eb="2">
      <t>ブブン</t>
    </rPh>
    <rPh sb="4" eb="6">
      <t>ニュウリョク</t>
    </rPh>
    <rPh sb="19" eb="22">
      <t>ジムキョク</t>
    </rPh>
    <rPh sb="28" eb="29">
      <t>トウ</t>
    </rPh>
    <rPh sb="32" eb="34">
      <t>ソウフ</t>
    </rPh>
    <phoneticPr fontId="2"/>
  </si>
  <si>
    <t>送り先メールアドレス：</t>
    <rPh sb="0" eb="1">
      <t>オク</t>
    </rPh>
    <rPh sb="2" eb="3">
      <t>サキ</t>
    </rPh>
    <phoneticPr fontId="2"/>
  </si>
  <si>
    <t>ifsj-itbt@nextet.net</t>
    <phoneticPr fontId="2"/>
  </si>
  <si>
    <t>（</t>
    <phoneticPr fontId="2"/>
  </si>
  <si>
    <t>eラーニング希望受講期間</t>
    <rPh sb="6" eb="8">
      <t>キボウ</t>
    </rPh>
    <rPh sb="8" eb="10">
      <t>ジュコウ</t>
    </rPh>
    <rPh sb="10" eb="12">
      <t>キカン</t>
    </rPh>
    <phoneticPr fontId="2"/>
  </si>
  <si>
    <t>申込み日：</t>
    <rPh sb="0" eb="2">
      <t>モウシコ</t>
    </rPh>
    <rPh sb="3" eb="4">
      <t>ビ</t>
    </rPh>
    <phoneticPr fontId="2"/>
  </si>
  <si>
    <t>2023/**/**~**/**</t>
    <phoneticPr fontId="2"/>
  </si>
  <si>
    <t>※50名様以上のお申込みの場合、別途開催日設定が可能です。</t>
    <rPh sb="3" eb="5">
      <t>メイサマ</t>
    </rPh>
    <rPh sb="5" eb="7">
      <t>イジョウ</t>
    </rPh>
    <rPh sb="9" eb="11">
      <t>モウシコ</t>
    </rPh>
    <rPh sb="13" eb="15">
      <t>バアイ</t>
    </rPh>
    <rPh sb="16" eb="18">
      <t>ベット</t>
    </rPh>
    <rPh sb="18" eb="20">
      <t>カイサイ</t>
    </rPh>
    <rPh sb="20" eb="21">
      <t>ビ</t>
    </rPh>
    <rPh sb="21" eb="23">
      <t>セッテイ</t>
    </rPh>
    <rPh sb="24" eb="26">
      <t>カノウ</t>
    </rPh>
    <phoneticPr fontId="2"/>
  </si>
  <si>
    <t>eラーニングのみ</t>
    <phoneticPr fontId="2"/>
  </si>
  <si>
    <t>【申し込み団体／担当者様データ】</t>
    <rPh sb="1" eb="2">
      <t>モウ</t>
    </rPh>
    <rPh sb="3" eb="4">
      <t>コ</t>
    </rPh>
    <rPh sb="5" eb="7">
      <t>ダンタイ</t>
    </rPh>
    <rPh sb="8" eb="11">
      <t>タントウシャ</t>
    </rPh>
    <phoneticPr fontId="2"/>
  </si>
  <si>
    <t>【お申し込み数　検定・eラーニング】</t>
    <rPh sb="2" eb="3">
      <t>モウ</t>
    </rPh>
    <rPh sb="4" eb="5">
      <t>コ</t>
    </rPh>
    <rPh sb="6" eb="7">
      <t>スウ</t>
    </rPh>
    <rPh sb="8" eb="10">
      <t>ケンテイ</t>
    </rPh>
    <phoneticPr fontId="2"/>
  </si>
  <si>
    <r>
      <t>【企業管理画面】</t>
    </r>
    <r>
      <rPr>
        <b/>
        <sz val="10"/>
        <color rgb="FFFF0000"/>
        <rFont val="Meiryo UI"/>
        <family val="3"/>
        <charset val="128"/>
      </rPr>
      <t>※ご利用の人数・期間の記載欄で、〇を選択ください</t>
    </r>
    <rPh sb="1" eb="3">
      <t>キギョウ</t>
    </rPh>
    <rPh sb="3" eb="7">
      <t>カンリガメン</t>
    </rPh>
    <phoneticPr fontId="2"/>
  </si>
  <si>
    <t>必須</t>
    <rPh sb="0" eb="2">
      <t>ヒッス</t>
    </rPh>
    <phoneticPr fontId="2"/>
  </si>
  <si>
    <t>企業・団体名　</t>
    <phoneticPr fontId="2"/>
  </si>
  <si>
    <t>※本数は、名簿を入力いただく際に、製品を○で選択いただくと自動計算されます。</t>
    <rPh sb="1" eb="3">
      <t>ホンスウ</t>
    </rPh>
    <rPh sb="5" eb="7">
      <t>メイボ</t>
    </rPh>
    <rPh sb="8" eb="10">
      <t>ニュウリョク</t>
    </rPh>
    <rPh sb="14" eb="15">
      <t>サイ</t>
    </rPh>
    <rPh sb="17" eb="19">
      <t>セイヒン</t>
    </rPh>
    <rPh sb="22" eb="24">
      <t>センタク</t>
    </rPh>
    <rPh sb="29" eb="31">
      <t>ジドウ</t>
    </rPh>
    <rPh sb="31" eb="33">
      <t>ケイサン</t>
    </rPh>
    <phoneticPr fontId="2"/>
  </si>
  <si>
    <t>単価(税別)</t>
    <rPh sb="0" eb="2">
      <t>タンカ</t>
    </rPh>
    <rPh sb="3" eb="5">
      <t>ゼイベツ</t>
    </rPh>
    <phoneticPr fontId="2"/>
  </si>
  <si>
    <t>本数</t>
    <rPh sb="0" eb="2">
      <t>ホンスウ</t>
    </rPh>
    <phoneticPr fontId="2"/>
  </si>
  <si>
    <t>ご利用人数</t>
    <rPh sb="1" eb="3">
      <t>リヨウ</t>
    </rPh>
    <rPh sb="3" eb="5">
      <t>ニンズウ</t>
    </rPh>
    <phoneticPr fontId="2"/>
  </si>
  <si>
    <t>期間</t>
    <rPh sb="0" eb="2">
      <t>キカン</t>
    </rPh>
    <phoneticPr fontId="2"/>
  </si>
  <si>
    <t>費用</t>
    <rPh sb="0" eb="2">
      <t>ヒヨウ</t>
    </rPh>
    <phoneticPr fontId="2"/>
  </si>
  <si>
    <t>記載欄</t>
    <rPh sb="0" eb="2">
      <t>キサイ</t>
    </rPh>
    <rPh sb="2" eb="3">
      <t>ラン</t>
    </rPh>
    <phoneticPr fontId="2"/>
  </si>
  <si>
    <t>ご担当者様名　</t>
    <rPh sb="1" eb="4">
      <t>タントウシャ</t>
    </rPh>
    <rPh sb="4" eb="5">
      <t>サマ</t>
    </rPh>
    <rPh sb="5" eb="6">
      <t>メイ</t>
    </rPh>
    <phoneticPr fontId="2"/>
  </si>
  <si>
    <t>本</t>
    <rPh sb="0" eb="1">
      <t>ホン</t>
    </rPh>
    <phoneticPr fontId="2"/>
  </si>
  <si>
    <t>30名未満
価格
（税別）</t>
    <rPh sb="2" eb="3">
      <t>メイ</t>
    </rPh>
    <rPh sb="3" eb="5">
      <t>ミマン</t>
    </rPh>
    <rPh sb="6" eb="8">
      <t>カカク</t>
    </rPh>
    <rPh sb="10" eb="12">
      <t>ゼイベツ</t>
    </rPh>
    <phoneticPr fontId="1"/>
  </si>
  <si>
    <t>3カ月</t>
    <rPh sb="2" eb="3">
      <t>ゲツ</t>
    </rPh>
    <phoneticPr fontId="2"/>
  </si>
  <si>
    <t>ご担当者様　e-mailアドレス　</t>
    <rPh sb="1" eb="4">
      <t>タントウシャ</t>
    </rPh>
    <rPh sb="4" eb="5">
      <t>サマ</t>
    </rPh>
    <phoneticPr fontId="2"/>
  </si>
  <si>
    <t>1年</t>
    <rPh sb="1" eb="2">
      <t>ネン</t>
    </rPh>
    <phoneticPr fontId="2"/>
  </si>
  <si>
    <t>ご担当者様　TEL　</t>
    <rPh sb="1" eb="4">
      <t>タントウシャ</t>
    </rPh>
    <rPh sb="4" eb="5">
      <t>サマ</t>
    </rPh>
    <phoneticPr fontId="2"/>
  </si>
  <si>
    <t>30名〜99名
価格
（税別）</t>
    <rPh sb="6" eb="7">
      <t>メイ</t>
    </rPh>
    <rPh sb="13" eb="14">
      <t>ベツ</t>
    </rPh>
    <phoneticPr fontId="1"/>
  </si>
  <si>
    <t>ご担当者様　所属部署名　</t>
    <rPh sb="1" eb="4">
      <t>タントウシャ</t>
    </rPh>
    <rPh sb="4" eb="5">
      <t>サマ</t>
    </rPh>
    <rPh sb="6" eb="8">
      <t>ショゾク</t>
    </rPh>
    <rPh sb="8" eb="10">
      <t>ブショ</t>
    </rPh>
    <rPh sb="10" eb="11">
      <t>メイ</t>
    </rPh>
    <phoneticPr fontId="2"/>
  </si>
  <si>
    <t>ご担当者様　役職　</t>
    <rPh sb="1" eb="4">
      <t>タントウシャ</t>
    </rPh>
    <rPh sb="4" eb="5">
      <t>サマ</t>
    </rPh>
    <rPh sb="6" eb="8">
      <t>ヤクショク</t>
    </rPh>
    <phoneticPr fontId="2"/>
  </si>
  <si>
    <t>100名以上
価格
（税別）</t>
    <rPh sb="3" eb="4">
      <t>メイ</t>
    </rPh>
    <rPh sb="4" eb="6">
      <t>イジョウ</t>
    </rPh>
    <rPh sb="12" eb="13">
      <t>ベツ</t>
    </rPh>
    <phoneticPr fontId="1"/>
  </si>
  <si>
    <t>ご担当者様　住所　</t>
    <phoneticPr fontId="2"/>
  </si>
  <si>
    <t>郵便番号</t>
    <rPh sb="0" eb="4">
      <t>ユウビンバンゴウ</t>
    </rPh>
    <phoneticPr fontId="2"/>
  </si>
  <si>
    <t>　※ハイフンは自動的に入りますので、7桁の数字を入力下さい</t>
    <phoneticPr fontId="2"/>
  </si>
  <si>
    <t>任意</t>
    <rPh sb="0" eb="2">
      <t>ニンイ</t>
    </rPh>
    <phoneticPr fontId="2"/>
  </si>
  <si>
    <r>
      <t xml:space="preserve">ご請求書送付先　
</t>
    </r>
    <r>
      <rPr>
        <sz val="11"/>
        <rFont val="Meiryo UI"/>
        <family val="3"/>
        <charset val="128"/>
      </rPr>
      <t>お送り先がご担当者様と異なる　
場合のみ記載ください　</t>
    </r>
    <rPh sb="1" eb="4">
      <t>セイキュウショ</t>
    </rPh>
    <rPh sb="4" eb="7">
      <t>ソウフサキ</t>
    </rPh>
    <rPh sb="10" eb="11">
      <t>オク</t>
    </rPh>
    <rPh sb="12" eb="13">
      <t>サキ</t>
    </rPh>
    <rPh sb="15" eb="18">
      <t>タントウシャ</t>
    </rPh>
    <rPh sb="18" eb="19">
      <t>サマ</t>
    </rPh>
    <rPh sb="20" eb="21">
      <t>コト</t>
    </rPh>
    <rPh sb="29" eb="31">
      <t>キサイ</t>
    </rPh>
    <phoneticPr fontId="2"/>
  </si>
  <si>
    <t>　郵便番号</t>
    <rPh sb="1" eb="5">
      <t>ユウビンバンゴウ</t>
    </rPh>
    <phoneticPr fontId="2"/>
  </si>
  <si>
    <t>　※ハイフンは自動的に入りますので、7桁の数字を入力下さい</t>
    <rPh sb="7" eb="10">
      <t>ジドウテキ</t>
    </rPh>
    <rPh sb="11" eb="12">
      <t>ハイ</t>
    </rPh>
    <rPh sb="19" eb="20">
      <t>ケタ</t>
    </rPh>
    <rPh sb="21" eb="23">
      <t>スウジ</t>
    </rPh>
    <rPh sb="24" eb="26">
      <t>ニュウリョク</t>
    </rPh>
    <rPh sb="26" eb="27">
      <t>クダ</t>
    </rPh>
    <phoneticPr fontId="2"/>
  </si>
  <si>
    <t>企業管理画面　NET-SCMS</t>
    <rPh sb="0" eb="2">
      <t>キギョウ</t>
    </rPh>
    <rPh sb="2" eb="6">
      <t>カンリガメン</t>
    </rPh>
    <phoneticPr fontId="2"/>
  </si>
  <si>
    <t>　（住所）</t>
    <rPh sb="2" eb="4">
      <t>ジュウショ</t>
    </rPh>
    <phoneticPr fontId="2"/>
  </si>
  <si>
    <t>（部署、氏名等）</t>
    <rPh sb="1" eb="3">
      <t>ブショ</t>
    </rPh>
    <rPh sb="4" eb="6">
      <t>シメイ</t>
    </rPh>
    <rPh sb="6" eb="7">
      <t>ナド</t>
    </rPh>
    <phoneticPr fontId="2"/>
  </si>
  <si>
    <t>　　別シートの「利用規約」に同意します。</t>
    <phoneticPr fontId="2"/>
  </si>
  <si>
    <t>ご請求書郵送有無</t>
    <rPh sb="1" eb="4">
      <t>セイキュウショ</t>
    </rPh>
    <rPh sb="4" eb="6">
      <t>ユウソウ</t>
    </rPh>
    <rPh sb="6" eb="8">
      <t>ウム</t>
    </rPh>
    <phoneticPr fontId="2"/>
  </si>
  <si>
    <r>
      <t>　　</t>
    </r>
    <r>
      <rPr>
        <sz val="12"/>
        <rFont val="Meiryo UI"/>
        <family val="3"/>
        <charset val="128"/>
      </rPr>
      <t>　　請求書の郵送が必要な方はチェックを入れてください。</t>
    </r>
    <rPh sb="4" eb="7">
      <t>セイキュウショ</t>
    </rPh>
    <rPh sb="8" eb="10">
      <t>ユウソウ</t>
    </rPh>
    <rPh sb="11" eb="13">
      <t>ヒツヨウ</t>
    </rPh>
    <rPh sb="14" eb="15">
      <t>カタ</t>
    </rPh>
    <rPh sb="21" eb="22">
      <t>イ</t>
    </rPh>
    <phoneticPr fontId="2"/>
  </si>
  <si>
    <t>本ファイルをお申込み書として、上記をお申込みいたします。</t>
    <phoneticPr fontId="2"/>
  </si>
  <si>
    <t>合計</t>
    <rPh sb="0" eb="2">
      <t>ゴウケイ</t>
    </rPh>
    <phoneticPr fontId="2"/>
  </si>
  <si>
    <t>任意</t>
    <phoneticPr fontId="2"/>
  </si>
  <si>
    <t>検定結果（一覧）納品先　</t>
    <rPh sb="0" eb="2">
      <t>ケンテイ</t>
    </rPh>
    <rPh sb="2" eb="4">
      <t>ケッカ</t>
    </rPh>
    <rPh sb="5" eb="7">
      <t>イチラン</t>
    </rPh>
    <rPh sb="8" eb="10">
      <t>ノウヒン</t>
    </rPh>
    <rPh sb="10" eb="11">
      <t>サキ</t>
    </rPh>
    <phoneticPr fontId="2"/>
  </si>
  <si>
    <t>　※検定の結果一式（Excelファイル）の納品先を、別途責任者等に指定される場合、以下ご入力ください。</t>
    <rPh sb="2" eb="4">
      <t>ケンテイ</t>
    </rPh>
    <rPh sb="5" eb="7">
      <t>ケッカ</t>
    </rPh>
    <rPh sb="7" eb="9">
      <t>イッシキ</t>
    </rPh>
    <rPh sb="21" eb="23">
      <t>ノウヒン</t>
    </rPh>
    <rPh sb="23" eb="24">
      <t>サキ</t>
    </rPh>
    <rPh sb="26" eb="28">
      <t>ベット</t>
    </rPh>
    <rPh sb="28" eb="31">
      <t>セキニンシャ</t>
    </rPh>
    <rPh sb="31" eb="32">
      <t>トウ</t>
    </rPh>
    <rPh sb="33" eb="35">
      <t>シテイ</t>
    </rPh>
    <rPh sb="38" eb="40">
      <t>バアイ</t>
    </rPh>
    <rPh sb="41" eb="43">
      <t>イカ</t>
    </rPh>
    <rPh sb="44" eb="46">
      <t>ニュウリョク</t>
    </rPh>
    <phoneticPr fontId="2"/>
  </si>
  <si>
    <t>※上記のチェックボックスにチェックを入れてから送付ください。チェックがついていませんと、
再度ご送付をいただくことになり、お手間となりますので、ご確認をお願い申し上げます。　</t>
    <rPh sb="1" eb="3">
      <t>ジョウキ</t>
    </rPh>
    <rPh sb="18" eb="19">
      <t>イ</t>
    </rPh>
    <rPh sb="23" eb="25">
      <t>ソウフ</t>
    </rPh>
    <phoneticPr fontId="2"/>
  </si>
  <si>
    <t>消費税</t>
    <rPh sb="0" eb="3">
      <t>ショウヒゼイ</t>
    </rPh>
    <phoneticPr fontId="2"/>
  </si>
  <si>
    <t>　（e-mailアドレス）</t>
    <phoneticPr fontId="2"/>
  </si>
  <si>
    <t>総計</t>
    <rPh sb="0" eb="2">
      <t>ソウケイ</t>
    </rPh>
    <phoneticPr fontId="2"/>
  </si>
  <si>
    <t>　（ご氏名）</t>
    <phoneticPr fontId="2"/>
  </si>
  <si>
    <r>
      <t>　　</t>
    </r>
    <r>
      <rPr>
        <b/>
        <sz val="12"/>
        <rFont val="Meiryo UI"/>
        <family val="3"/>
        <charset val="128"/>
      </rPr>
      <t>　見積書の送付が必要な方はチェックを入れてください。</t>
    </r>
    <rPh sb="3" eb="6">
      <t>ミツモリショ</t>
    </rPh>
    <rPh sb="7" eb="9">
      <t>ソウフ</t>
    </rPh>
    <rPh sb="10" eb="12">
      <t>ヒツヨウ</t>
    </rPh>
    <rPh sb="13" eb="14">
      <t>カタ</t>
    </rPh>
    <rPh sb="20" eb="21">
      <t>イ</t>
    </rPh>
    <phoneticPr fontId="2"/>
  </si>
  <si>
    <t>（部署、役職等）</t>
    <rPh sb="1" eb="3">
      <t>ブショ</t>
    </rPh>
    <rPh sb="4" eb="6">
      <t>ヤクショク</t>
    </rPh>
    <rPh sb="6" eb="7">
      <t>ナド</t>
    </rPh>
    <phoneticPr fontId="2"/>
  </si>
  <si>
    <t>【　お申込みにあたり　ご確認ください　】</t>
    <rPh sb="3" eb="5">
      <t>モウシコ</t>
    </rPh>
    <rPh sb="12" eb="14">
      <t>カクニン</t>
    </rPh>
    <phoneticPr fontId="2"/>
  </si>
  <si>
    <t>【　受検者様データ入力時のお願い　】</t>
    <phoneticPr fontId="2"/>
  </si>
  <si>
    <t>　　・お申込みの流れ</t>
    <rPh sb="4" eb="6">
      <t>モウシコ</t>
    </rPh>
    <rPh sb="8" eb="9">
      <t>ナガ</t>
    </rPh>
    <phoneticPr fontId="2"/>
  </si>
  <si>
    <t>　・受検者氏名に「機種依存文字」が含まれる場合、常用漢字での入力をお願いしております。入力されていた場合、事務局にて訂正させていただきます。　</t>
    <rPh sb="53" eb="56">
      <t>ジムキョク</t>
    </rPh>
    <phoneticPr fontId="2"/>
  </si>
  <si>
    <t>　【eラーニング】</t>
    <phoneticPr fontId="2"/>
  </si>
  <si>
    <t>　　　本お申込み書受領より、３営業日内に、ご担当者様にIDPW一覧を記載した本リスト、並びにメール配信文のひな形をお送りします。IDPWの配布を別途　オプションにてご依頼いただくことも可能です。</t>
    <rPh sb="3" eb="4">
      <t>ホン</t>
    </rPh>
    <rPh sb="5" eb="7">
      <t>モウシコ</t>
    </rPh>
    <rPh sb="8" eb="9">
      <t>ショ</t>
    </rPh>
    <rPh sb="9" eb="11">
      <t>ジュリョウ</t>
    </rPh>
    <rPh sb="15" eb="18">
      <t>エイギョウビ</t>
    </rPh>
    <rPh sb="18" eb="19">
      <t>ナイ</t>
    </rPh>
    <rPh sb="22" eb="25">
      <t>タントウシャ</t>
    </rPh>
    <rPh sb="25" eb="26">
      <t>サマ</t>
    </rPh>
    <rPh sb="31" eb="33">
      <t>イチラン</t>
    </rPh>
    <rPh sb="34" eb="36">
      <t>キサイ</t>
    </rPh>
    <rPh sb="38" eb="39">
      <t>ホン</t>
    </rPh>
    <rPh sb="43" eb="44">
      <t>ナラ</t>
    </rPh>
    <rPh sb="49" eb="51">
      <t>ハイシン</t>
    </rPh>
    <rPh sb="51" eb="52">
      <t>ブン</t>
    </rPh>
    <rPh sb="55" eb="56">
      <t>ガタ</t>
    </rPh>
    <rPh sb="58" eb="59">
      <t>オク</t>
    </rPh>
    <rPh sb="69" eb="71">
      <t>ハイフ</t>
    </rPh>
    <rPh sb="72" eb="74">
      <t>ベット</t>
    </rPh>
    <rPh sb="83" eb="85">
      <t>イライ</t>
    </rPh>
    <rPh sb="92" eb="94">
      <t>カノウ</t>
    </rPh>
    <phoneticPr fontId="2"/>
  </si>
  <si>
    <t>※ご参考※機種依存文字の確認は、右のWebサイト等が活用いただけます。　（　https://form.submitmail.jp/tools/check/　）←外部サイトになります。</t>
    <rPh sb="2" eb="4">
      <t>サンコウ</t>
    </rPh>
    <rPh sb="5" eb="7">
      <t>キシュ</t>
    </rPh>
    <rPh sb="7" eb="9">
      <t>イゾン</t>
    </rPh>
    <rPh sb="9" eb="11">
      <t>モジ</t>
    </rPh>
    <rPh sb="12" eb="14">
      <t>カクニン</t>
    </rPh>
    <rPh sb="16" eb="17">
      <t>ミギ</t>
    </rPh>
    <rPh sb="24" eb="25">
      <t>トウ</t>
    </rPh>
    <rPh sb="26" eb="28">
      <t>カツヨウ</t>
    </rPh>
    <rPh sb="80" eb="82">
      <t>ガイブ</t>
    </rPh>
    <phoneticPr fontId="2"/>
  </si>
  <si>
    <t>　【検定】</t>
    <rPh sb="2" eb="4">
      <t>ケンテイ</t>
    </rPh>
    <phoneticPr fontId="2"/>
  </si>
  <si>
    <t>　・部署名につきましては、統一した記載にてお願い申し上げます。　例）営業1部　営業第一部　営業本部営業第1部　などが混在する場合がございますが、いずれかの表記に統一お願いします。</t>
    <phoneticPr fontId="2"/>
  </si>
  <si>
    <t>　　検定の結果は、結果開示日(約1カ月後)に受検された際のIDPWにて個別にご確認いただけます。その後5営業日前後にて、結果の一式（Excelファイル）を、</t>
    <rPh sb="2" eb="4">
      <t>ケンテイ</t>
    </rPh>
    <rPh sb="5" eb="7">
      <t>ケッカ</t>
    </rPh>
    <rPh sb="9" eb="11">
      <t>ケッカ</t>
    </rPh>
    <rPh sb="11" eb="13">
      <t>カイジ</t>
    </rPh>
    <rPh sb="13" eb="14">
      <t>ビ</t>
    </rPh>
    <rPh sb="15" eb="16">
      <t>ヤク</t>
    </rPh>
    <rPh sb="18" eb="19">
      <t>ゲツ</t>
    </rPh>
    <rPh sb="19" eb="20">
      <t>ゴ</t>
    </rPh>
    <rPh sb="22" eb="24">
      <t>ジュケン</t>
    </rPh>
    <rPh sb="27" eb="28">
      <t>サイ</t>
    </rPh>
    <rPh sb="35" eb="37">
      <t>コベツ</t>
    </rPh>
    <rPh sb="39" eb="41">
      <t>カクニン</t>
    </rPh>
    <rPh sb="50" eb="51">
      <t>ゴ</t>
    </rPh>
    <rPh sb="52" eb="55">
      <t>エイギョウビ</t>
    </rPh>
    <rPh sb="55" eb="57">
      <t>ゼンゴ</t>
    </rPh>
    <rPh sb="60" eb="62">
      <t>ケッカ</t>
    </rPh>
    <rPh sb="63" eb="65">
      <t>イッシキ</t>
    </rPh>
    <phoneticPr fontId="2"/>
  </si>
  <si>
    <t>　　本シートでご指定の方にメールにて納品させていただきます。　（※50名様以上のお申込みで、個社別実施日を設定された場合、IDPW通知日は別途ご相談にて決定いたします。）</t>
    <rPh sb="35" eb="36">
      <t>メイ</t>
    </rPh>
    <rPh sb="36" eb="37">
      <t>サマ</t>
    </rPh>
    <rPh sb="37" eb="39">
      <t>イジョウ</t>
    </rPh>
    <rPh sb="41" eb="43">
      <t>モウシコ</t>
    </rPh>
    <rPh sb="46" eb="48">
      <t>コシャ</t>
    </rPh>
    <rPh sb="48" eb="49">
      <t>ベツ</t>
    </rPh>
    <rPh sb="49" eb="52">
      <t>ジッシビ</t>
    </rPh>
    <rPh sb="53" eb="55">
      <t>セッテイ</t>
    </rPh>
    <rPh sb="58" eb="60">
      <t>バアイ</t>
    </rPh>
    <rPh sb="65" eb="68">
      <t>ツウチビ</t>
    </rPh>
    <rPh sb="69" eb="71">
      <t>ベット</t>
    </rPh>
    <rPh sb="72" eb="74">
      <t>ソウダン</t>
    </rPh>
    <rPh sb="76" eb="78">
      <t>ケッテイ</t>
    </rPh>
    <phoneticPr fontId="2"/>
  </si>
  <si>
    <t>どちらかを選択ください（必須）</t>
    <rPh sb="5" eb="7">
      <t>センタク</t>
    </rPh>
    <rPh sb="12" eb="14">
      <t>ヒッス</t>
    </rPh>
    <phoneticPr fontId="2"/>
  </si>
  <si>
    <t>NETで記入</t>
    <rPh sb="4" eb="6">
      <t>キニュウ</t>
    </rPh>
    <phoneticPr fontId="2"/>
  </si>
  <si>
    <t>検定事務局で記入</t>
    <rPh sb="0" eb="2">
      <t>ケンテイ</t>
    </rPh>
    <rPh sb="2" eb="5">
      <t>ジムキョク</t>
    </rPh>
    <rPh sb="6" eb="8">
      <t>キニュウ</t>
    </rPh>
    <phoneticPr fontId="2"/>
  </si>
  <si>
    <t>【受検者様データ】</t>
    <rPh sb="1" eb="3">
      <t>ジュケン</t>
    </rPh>
    <rPh sb="3" eb="4">
      <t>シャ</t>
    </rPh>
    <rPh sb="4" eb="5">
      <t>サマ</t>
    </rPh>
    <phoneticPr fontId="2"/>
  </si>
  <si>
    <t>eラーニング　受講情報</t>
    <rPh sb="7" eb="9">
      <t>ジュコウ</t>
    </rPh>
    <phoneticPr fontId="2"/>
  </si>
  <si>
    <t>検定受検情報</t>
    <rPh sb="0" eb="2">
      <t>ケンテイ</t>
    </rPh>
    <rPh sb="2" eb="4">
      <t>ジュケン</t>
    </rPh>
    <rPh sb="4" eb="6">
      <t>ジョウホウ</t>
    </rPh>
    <phoneticPr fontId="2"/>
  </si>
  <si>
    <t>NO</t>
    <phoneticPr fontId="2"/>
  </si>
  <si>
    <r>
      <t xml:space="preserve">会社名
</t>
    </r>
    <r>
      <rPr>
        <sz val="9"/>
        <color indexed="10"/>
        <rFont val="Meiryo UI"/>
        <family val="3"/>
        <charset val="128"/>
      </rPr>
      <t>必須</t>
    </r>
    <rPh sb="0" eb="3">
      <t>カイシャメイ</t>
    </rPh>
    <rPh sb="4" eb="6">
      <t>ヒッス</t>
    </rPh>
    <phoneticPr fontId="2"/>
  </si>
  <si>
    <r>
      <t xml:space="preserve">受検者
お名前
</t>
    </r>
    <r>
      <rPr>
        <sz val="9"/>
        <color indexed="10"/>
        <rFont val="Meiryo UI"/>
        <family val="3"/>
        <charset val="128"/>
      </rPr>
      <t>必須</t>
    </r>
    <rPh sb="0" eb="2">
      <t>ジュケン</t>
    </rPh>
    <rPh sb="2" eb="3">
      <t>シャ</t>
    </rPh>
    <rPh sb="5" eb="7">
      <t>ナマエ</t>
    </rPh>
    <phoneticPr fontId="2"/>
  </si>
  <si>
    <r>
      <t xml:space="preserve">受検者お名前
フリガナ
</t>
    </r>
    <r>
      <rPr>
        <sz val="9"/>
        <color rgb="FF0070C0"/>
        <rFont val="Meiryo UI"/>
        <family val="3"/>
        <charset val="128"/>
      </rPr>
      <t>任意</t>
    </r>
    <rPh sb="0" eb="2">
      <t>ジュケン</t>
    </rPh>
    <rPh sb="2" eb="3">
      <t>シャ</t>
    </rPh>
    <rPh sb="4" eb="6">
      <t>ナマエ</t>
    </rPh>
    <phoneticPr fontId="2"/>
  </si>
  <si>
    <r>
      <t xml:space="preserve">部署名
</t>
    </r>
    <r>
      <rPr>
        <sz val="9"/>
        <color indexed="30"/>
        <rFont val="Meiryo UI"/>
        <family val="3"/>
        <charset val="128"/>
      </rPr>
      <t>任意</t>
    </r>
    <rPh sb="0" eb="2">
      <t>ブショ</t>
    </rPh>
    <rPh sb="2" eb="3">
      <t>メイ</t>
    </rPh>
    <rPh sb="4" eb="6">
      <t>ニンイ</t>
    </rPh>
    <phoneticPr fontId="2"/>
  </si>
  <si>
    <r>
      <t xml:space="preserve">課名
</t>
    </r>
    <r>
      <rPr>
        <sz val="9"/>
        <color indexed="30"/>
        <rFont val="Meiryo UI"/>
        <family val="3"/>
        <charset val="128"/>
      </rPr>
      <t>任意</t>
    </r>
    <rPh sb="0" eb="2">
      <t>カメイ</t>
    </rPh>
    <rPh sb="2" eb="3">
      <t>カメイ</t>
    </rPh>
    <rPh sb="3" eb="5">
      <t>ニンイ</t>
    </rPh>
    <phoneticPr fontId="2"/>
  </si>
  <si>
    <r>
      <t xml:space="preserve">役職
</t>
    </r>
    <r>
      <rPr>
        <sz val="9"/>
        <color indexed="30"/>
        <rFont val="Meiryo UI"/>
        <family val="3"/>
        <charset val="128"/>
      </rPr>
      <t>任意</t>
    </r>
    <rPh sb="0" eb="2">
      <t>ヤクショク</t>
    </rPh>
    <rPh sb="3" eb="5">
      <t>ニンイ</t>
    </rPh>
    <phoneticPr fontId="2"/>
  </si>
  <si>
    <r>
      <t xml:space="preserve">メールアドレス
</t>
    </r>
    <r>
      <rPr>
        <sz val="9"/>
        <color indexed="10"/>
        <rFont val="Meiryo UI"/>
        <family val="3"/>
        <charset val="128"/>
      </rPr>
      <t>必須</t>
    </r>
    <rPh sb="8" eb="10">
      <t>ヒッス</t>
    </rPh>
    <phoneticPr fontId="2"/>
  </si>
  <si>
    <t>会社コード</t>
    <rPh sb="0" eb="2">
      <t>カイシャ</t>
    </rPh>
    <phoneticPr fontId="2"/>
  </si>
  <si>
    <t>受講者ID</t>
    <rPh sb="0" eb="3">
      <t>ジュコウシャ</t>
    </rPh>
    <phoneticPr fontId="2"/>
  </si>
  <si>
    <t>パスワード</t>
    <phoneticPr fontId="2"/>
  </si>
  <si>
    <t>URL</t>
    <phoneticPr fontId="2"/>
  </si>
  <si>
    <t>受検コード</t>
    <rPh sb="0" eb="2">
      <t>ジュケン</t>
    </rPh>
    <phoneticPr fontId="2"/>
  </si>
  <si>
    <t>受検ID</t>
    <rPh sb="0" eb="2">
      <t>ジュケン</t>
    </rPh>
    <phoneticPr fontId="2"/>
  </si>
  <si>
    <t>記入例</t>
    <rPh sb="0" eb="2">
      <t>キニュウ</t>
    </rPh>
    <rPh sb="2" eb="3">
      <t>レイ</t>
    </rPh>
    <phoneticPr fontId="2"/>
  </si>
  <si>
    <t>A社</t>
    <rPh sb="1" eb="2">
      <t>シャ</t>
    </rPh>
    <phoneticPr fontId="2"/>
  </si>
  <si>
    <t>鈴木　真一</t>
    <rPh sb="0" eb="2">
      <t>スズキ</t>
    </rPh>
    <phoneticPr fontId="2"/>
  </si>
  <si>
    <t>スズキ　シンイチ</t>
    <phoneticPr fontId="2"/>
  </si>
  <si>
    <t>開発１部</t>
    <phoneticPr fontId="2"/>
  </si>
  <si>
    <t>主任</t>
    <rPh sb="0" eb="2">
      <t>シュニン</t>
    </rPh>
    <phoneticPr fontId="2"/>
  </si>
  <si>
    <t>aaa@aaa.co.jp</t>
    <phoneticPr fontId="2"/>
  </si>
  <si>
    <t>○</t>
    <phoneticPr fontId="2"/>
  </si>
  <si>
    <t>〇</t>
    <phoneticPr fontId="2"/>
  </si>
  <si>
    <t>利用規約</t>
    <rPh sb="0" eb="2">
      <t>リヨウ</t>
    </rPh>
    <rPh sb="2" eb="4">
      <t>キヤク</t>
    </rPh>
    <phoneticPr fontId="2"/>
  </si>
  <si>
    <t>お客様（以下「甲」という）がお申込みされる本検定は、検定主催の一般社団法人日本イノベーション融合学会からの委託を受けて、本システムを開発・提供している、株式会社ネクストエデュケーションシンク（以下、「乙」という。）により販売・事務局運営・配信等を行っております。</t>
    <rPh sb="2" eb="3">
      <t>サマ</t>
    </rPh>
    <rPh sb="4" eb="6">
      <t>イカ</t>
    </rPh>
    <rPh sb="7" eb="8">
      <t>コウ</t>
    </rPh>
    <rPh sb="15" eb="17">
      <t>モウシコ</t>
    </rPh>
    <rPh sb="21" eb="24">
      <t>ホンケンテイ</t>
    </rPh>
    <rPh sb="26" eb="28">
      <t>ケンテイ</t>
    </rPh>
    <rPh sb="28" eb="30">
      <t>シュサイ</t>
    </rPh>
    <rPh sb="31" eb="35">
      <t>イッパンシャダン</t>
    </rPh>
    <rPh sb="35" eb="37">
      <t>ホウジン</t>
    </rPh>
    <rPh sb="37" eb="39">
      <t>ニホン</t>
    </rPh>
    <rPh sb="46" eb="48">
      <t>ユウゴウ</t>
    </rPh>
    <rPh sb="48" eb="50">
      <t>ガッカイ</t>
    </rPh>
    <rPh sb="53" eb="55">
      <t>イタク</t>
    </rPh>
    <rPh sb="56" eb="57">
      <t>ウ</t>
    </rPh>
    <rPh sb="60" eb="61">
      <t>ホン</t>
    </rPh>
    <rPh sb="66" eb="68">
      <t>カイハツ</t>
    </rPh>
    <rPh sb="69" eb="71">
      <t>テイキョウ</t>
    </rPh>
    <rPh sb="76" eb="95">
      <t>カブ</t>
    </rPh>
    <rPh sb="96" eb="98">
      <t>イカ</t>
    </rPh>
    <rPh sb="100" eb="101">
      <t>オツ</t>
    </rPh>
    <rPh sb="110" eb="112">
      <t>ハンバイ</t>
    </rPh>
    <rPh sb="113" eb="116">
      <t>ジムキョク</t>
    </rPh>
    <rPh sb="116" eb="118">
      <t>ウンエイ</t>
    </rPh>
    <rPh sb="119" eb="121">
      <t>ハイシン</t>
    </rPh>
    <rPh sb="121" eb="122">
      <t>トウ</t>
    </rPh>
    <rPh sb="123" eb="124">
      <t>オコナ</t>
    </rPh>
    <phoneticPr fontId="2"/>
  </si>
  <si>
    <t xml:space="preserve">甲は、乙が開発しすべての権利を有する「NET-HCAS(TM) システム」(以下「本システム」という。)上で提供するDX Studyシリーズ（eラーニングサービス）/DX検定™シリーズ(以下「本サービス」という)等を、以下の全ての項目(以下「本規約」という。)に同意した上で申し込みます。 なお、甲の申込書(第4条第1項に定める。)が乙に到達した時点で、甲と乙との間で本規約の各条項および利用申込書に記載の内容で、本サービスの利用契約(以下「本契約」という。)が成立するものといたします。 </t>
    <phoneticPr fontId="2"/>
  </si>
  <si>
    <t>第1条　クラウド(SaaS)診断サービス</t>
  </si>
  <si>
    <t>1.本サービスの内容</t>
  </si>
  <si>
    <t>本サービスは、本システムを用いて、甲、甲の役員・従業員、甲があらかじめ利用を認めた者(以下総称して「利用者」という。)のスキルやコンピテンシー、適性等をオンラインでアセスメント/診断/検定するサービスである。</t>
    <rPh sb="92" eb="94">
      <t>ケンテイ</t>
    </rPh>
    <phoneticPr fontId="2"/>
  </si>
  <si>
    <t>2.サービス利用形態</t>
  </si>
  <si>
    <t>本サービスは、乙が甲に別途指定するURL 情報等に基づき、利用者の端末から、インターネットを経由して乙のコンピュータシステムに接続する利用形態とする。利用者は、乙が甲に別途発行するログイン ID ・パスワードで専用ページにアクセスし、必要情報を入力の上、アセスメント/診断/検定を行う。</t>
    <rPh sb="137" eb="139">
      <t>ケンテイ</t>
    </rPh>
    <phoneticPr fontId="2"/>
  </si>
  <si>
    <t>第2条　利用の許諾</t>
  </si>
  <si>
    <t>乙は甲に対し、甲が本サービスを利用するにあたり、限定的、非独占、の権利を本契約に定められた条件に基づいて許諾する。この権利は第三者に譲渡できないものとする。</t>
  </si>
  <si>
    <t>第3条　利用の制限</t>
  </si>
  <si>
    <t>甲は、乙による事前の承認なしで、いかなる形態でも、本サービスを再利用したり、派生商品を生産したり、本システムや本システム・コンテンツに関わる情報・データを保存、分割するなど、特許、意匠、著作権法、その他法令で定められた乙の権利を侵害しないものとする。</t>
  </si>
  <si>
    <t>第4条　利用の申し込み及び変更</t>
  </si>
  <si>
    <t>1.利用申込書の提出</t>
  </si>
  <si>
    <t>甲は、本サービスの利用に際して注文書、 WEB 申込みフォーム、 eメール等での利用申込書を乙、もしくは乙の販売代理店に提出する。利用申込書には利用者数・実施テスト名などの必要項目を記入し、利用範囲を明示する。</t>
  </si>
  <si>
    <t>2.記載事項の変更</t>
  </si>
  <si>
    <t>甲は、前項に関わらず、利用申込書に記載された内容に変更があった場合も、速やかに乙もしくは乙の販売代理店に通知する。</t>
  </si>
  <si>
    <t>第5条　契約の解除</t>
  </si>
  <si>
    <t>1.規約違反</t>
  </si>
  <si>
    <t>甲または乙いずれかが本規約に規定した条項の一つにでも違反し、その催告の受領にもかかわらず 30日以内に違反が是正されない場合、他方の当事者は本契約を解除できる。</t>
  </si>
  <si>
    <t>2.その他の事情</t>
  </si>
  <si>
    <t>甲が支払を停止したとき、手形もしくは小切手の不渡りを出したとき、破産、民事再生、会社整理、会社更生法の申立てをなし、もしくは申立てを受けた場合、その他本契約を継続しがたい重大な事由が発生した場合、本契約は何らの通告なしに自動的に終了する。</t>
  </si>
  <si>
    <t>第6条　免責</t>
  </si>
  <si>
    <t>1.利用責任</t>
  </si>
  <si>
    <t>甲は、本サービスを自己の責任において利用し、本サービスの利用によって得られた結果は、甲が自己の責任において使用するものとする。当該利用もしくは結果の使用により生じた損害、紛争(第三者との間のものを含む。)等については、乙は責任を負わない。 また、甲は、乙の指定したセキュリティ環境のもとにおいて本サービスを利用し、乙の指定した条件外における本サービスの使用によって生じた損害については、乙は責任を負わない。</t>
  </si>
  <si>
    <t>2.乙の責任</t>
  </si>
  <si>
    <t>(1)乙は、本サービスの利用結果や利用者の個人情報が漏えいしないよう、善良なる管理者の注意をもって本システムの情報セキュリティ環境を整えるものとする。また、これを定期的に点検し、必要に応じて改善するものとする。</t>
  </si>
  <si>
    <t>(2)前項の定めにかかわらず、乙が前(1)号の義務に違反したことによって甲または第三者に損害、損失、費用が生じた場合は、乙は、その責任を免れないものとする。また、当該乙の義務違反によって、第三者との間で紛争が生じた場合は、乙が責任をもってこれを解決するものとする。</t>
    <phoneticPr fontId="2"/>
  </si>
  <si>
    <t>3.システム・ネットワークトラブル</t>
    <phoneticPr fontId="2"/>
  </si>
  <si>
    <t>(1)乙は、乙の合理的支配を超えたシステムダウン、通信上のトラブルまたは停電、天災、地震、戦争等の影響によるトラブルによって、甲及びその利用者が本サービスを利用できなかった場合は、本契約の不履行の責任を負わない。ただし、乙が前項の義務に違反したことで、当該トラブルが発生した場合はこの限りではない。</t>
  </si>
  <si>
    <t>(2)乙は、前(1)号に該当する事実が発生したとき、または発生するおそれを覚知した場合は、速やかに甲に通知するものとする。</t>
  </si>
  <si>
    <t>4.賠償の限度額</t>
  </si>
  <si>
    <t>本契約または本サービスに関して、明らかにこの責に起因し、乙が何らかの賠償責任を負う場合であっても、その賠償額は、本契約に関連する甲との取引額を上限金額とする。</t>
  </si>
  <si>
    <t>第7条　システムの休止等</t>
  </si>
  <si>
    <t>甲は、システムの保守、整備その他の原因により、本サービスの利用ができない場合があることを承認する。この場合、乙はできる限り事前に甲に対して、もしくは乙の販売代理店を経由して通知するとともに、診断ページにその旨の表示をする。</t>
  </si>
  <si>
    <t>第8条　知的所有権等</t>
  </si>
  <si>
    <t>本サービスに関する知的所有権その他一切の権利は乙に帰属する。</t>
  </si>
  <si>
    <t>第9条　守秘義務</t>
  </si>
  <si>
    <t>1.情報の扱い</t>
  </si>
  <si>
    <t>甲および乙は、本契約に関連して知り得た相手方の組織(利用者の個人情報を含む)、技術、営業上の一切の秘密情報を、本システムを利用する以外のいかなる目的のためにも使用または第三者に開示してはならない。ただし、公知の情報、既に相手方が有していた情報、もしくは相手方が独自に開発しまたは第三者から合法的に取得した情報を除く。乙は個人情報保護法を遵守し、プライバシーポリシーをホームページ上に明示する。</t>
  </si>
  <si>
    <t>2.第三者開示</t>
  </si>
  <si>
    <t>甲および乙は、相手方の書面による承認なくして、秘密情報を業務責任者および業務担当者以外の甲および乙の使用人、その他の第三者に対して漏洩してはならない。</t>
  </si>
  <si>
    <t>3.診断分析結果の統計データ使用と公開</t>
  </si>
  <si>
    <t>乙は本システム及び、コンテンツの提供を通じて得たアセスメント/診断分析の情報を個人情報を除いた統計データとして集計・分析・平均値の算出・改善等のために使用でき、甲の個人情報ならびに甲の固有の情報を除いた統計データ情報を公開できる。</t>
  </si>
  <si>
    <t>第10条　存続</t>
  </si>
  <si>
    <t>本契約の有効期間は、利用申込書で定める。ただし、本契約の有効期間満了後も、第6条、第9条、第11条および本条は対象事項が存続する限りなお存続する。</t>
  </si>
  <si>
    <t>第11条　準拠法・合意管轄</t>
  </si>
  <si>
    <t>本契約は日本法に準拠する。本契約に関する一切の紛争の第一審の専属的合意管轄裁判所は、東京地方裁判所とする。</t>
  </si>
  <si>
    <t>第12条　疑義の解釈</t>
  </si>
  <si>
    <t>本規約に定めのない事項または本規約条項について疑義が生じたときは、甲乙協議の上、誠意をもってその解決にあたる。</t>
  </si>
  <si>
    <t>以上</t>
  </si>
  <si>
    <r>
      <t xml:space="preserve">  </t>
    </r>
    <r>
      <rPr>
        <sz val="10"/>
        <rFont val="Meiryo UI"/>
        <family val="3"/>
        <charset val="128"/>
      </rPr>
      <t>最終更新：2022年9月1日</t>
    </r>
    <phoneticPr fontId="2"/>
  </si>
  <si>
    <t>株式会社ネクストエデュケーションシンクのプライバシーポリシー、個人情報の取扱いについては、以下をご覧ください。</t>
    <rPh sb="0" eb="19">
      <t>カブ</t>
    </rPh>
    <rPh sb="31" eb="35">
      <t>コジンジョウホウ</t>
    </rPh>
    <rPh sb="36" eb="37">
      <t>ト</t>
    </rPh>
    <rPh sb="37" eb="38">
      <t>アツカ</t>
    </rPh>
    <rPh sb="45" eb="47">
      <t>イカ</t>
    </rPh>
    <rPh sb="49" eb="50">
      <t>ラン</t>
    </rPh>
    <phoneticPr fontId="2"/>
  </si>
  <si>
    <t>https://www.nextet.net/privacy</t>
    <phoneticPr fontId="2"/>
  </si>
  <si>
    <t>株式会社AAAA</t>
    <rPh sb="0" eb="4">
      <t>カブシキガイシャ</t>
    </rPh>
    <phoneticPr fontId="3"/>
  </si>
  <si>
    <t>テスト花子</t>
    <rPh sb="3" eb="5">
      <t>ハナコ</t>
    </rPh>
    <phoneticPr fontId="3"/>
  </si>
  <si>
    <t>〇</t>
  </si>
  <si>
    <t>meiladress@net</t>
    <phoneticPr fontId="2"/>
  </si>
  <si>
    <t>テスト部</t>
    <rPh sb="3" eb="4">
      <t>ブ</t>
    </rPh>
    <phoneticPr fontId="3"/>
  </si>
  <si>
    <t>テスト係</t>
    <rPh sb="3" eb="4">
      <t>ガカリ</t>
    </rPh>
    <phoneticPr fontId="3"/>
  </si>
  <si>
    <t>東京都文京区本郷5-1-16　VORT本郷3F</t>
    <phoneticPr fontId="2"/>
  </si>
  <si>
    <t>meiladress02@net</t>
    <phoneticPr fontId="2"/>
  </si>
  <si>
    <t>名前入る</t>
    <rPh sb="0" eb="2">
      <t>ナマエ</t>
    </rPh>
    <rPh sb="2" eb="3">
      <t>ハイ</t>
    </rPh>
    <phoneticPr fontId="2"/>
  </si>
  <si>
    <t>テスト部　部長</t>
    <rPh sb="3" eb="4">
      <t>ブ</t>
    </rPh>
    <rPh sb="5" eb="7">
      <t>ブチョウ</t>
    </rPh>
    <phoneticPr fontId="2"/>
  </si>
  <si>
    <t>なまえ　はいる</t>
    <phoneticPr fontId="2"/>
  </si>
  <si>
    <t>ナマエ　ハイル</t>
    <phoneticPr fontId="2"/>
  </si>
  <si>
    <t>BBB部</t>
    <rPh sb="3" eb="4">
      <t>ブ</t>
    </rPh>
    <phoneticPr fontId="2"/>
  </si>
  <si>
    <t>bb1課</t>
    <rPh sb="3" eb="4">
      <t>カ</t>
    </rPh>
    <phoneticPr fontId="2"/>
  </si>
  <si>
    <t>課長</t>
    <rPh sb="0" eb="2">
      <t>カチョウ</t>
    </rPh>
    <phoneticPr fontId="2"/>
  </si>
  <si>
    <t>bb2課</t>
    <rPh sb="3" eb="4">
      <t>カ</t>
    </rPh>
    <phoneticPr fontId="2"/>
  </si>
  <si>
    <t>株式会社AAAA</t>
  </si>
  <si>
    <t>CCCC部</t>
    <rPh sb="4" eb="5">
      <t>ブ</t>
    </rPh>
    <phoneticPr fontId="2"/>
  </si>
  <si>
    <t>DDD部</t>
    <rPh sb="3" eb="4">
      <t>ブ</t>
    </rPh>
    <phoneticPr fontId="2"/>
  </si>
  <si>
    <t>見積番号：79058</t>
    <rPh sb="0" eb="4">
      <t>ミツモリバンゴウ</t>
    </rPh>
    <phoneticPr fontId="2"/>
  </si>
  <si>
    <t>御見積書</t>
    <rPh sb="0" eb="4">
      <t>オミツモリショ</t>
    </rPh>
    <phoneticPr fontId="2"/>
  </si>
  <si>
    <t>件名：</t>
    <rPh sb="0" eb="2">
      <t>ケンメイ</t>
    </rPh>
    <phoneticPr fontId="2"/>
  </si>
  <si>
    <t>「DXビジネス検定™」お申込みの件</t>
    <rPh sb="12" eb="14">
      <t>モウシコ</t>
    </rPh>
    <rPh sb="16" eb="17">
      <t>ケン</t>
    </rPh>
    <phoneticPr fontId="2"/>
  </si>
  <si>
    <t>〒113-0033</t>
    <phoneticPr fontId="2"/>
  </si>
  <si>
    <t>受渡場所：ご指定場所</t>
    <rPh sb="0" eb="2">
      <t>ウケワタシ</t>
    </rPh>
    <rPh sb="2" eb="4">
      <t>バショ</t>
    </rPh>
    <rPh sb="6" eb="8">
      <t>シテイ</t>
    </rPh>
    <rPh sb="8" eb="10">
      <t>バショ</t>
    </rPh>
    <phoneticPr fontId="2"/>
  </si>
  <si>
    <t>東京都文京区本郷5-1-16 VORT本郷 3F</t>
    <phoneticPr fontId="2"/>
  </si>
  <si>
    <t>支払条件：納品月ご請求　翌月末現金お支払</t>
    <rPh sb="0" eb="2">
      <t>シハライ</t>
    </rPh>
    <rPh sb="2" eb="4">
      <t>ジョウケン</t>
    </rPh>
    <rPh sb="5" eb="7">
      <t>ノウヒン</t>
    </rPh>
    <rPh sb="7" eb="8">
      <t>ツキ</t>
    </rPh>
    <rPh sb="9" eb="11">
      <t>セイキュウ</t>
    </rPh>
    <rPh sb="12" eb="13">
      <t>ヨク</t>
    </rPh>
    <rPh sb="13" eb="15">
      <t>ゲツマツ</t>
    </rPh>
    <rPh sb="15" eb="17">
      <t>ゲンキン</t>
    </rPh>
    <rPh sb="18" eb="20">
      <t>シハライ</t>
    </rPh>
    <phoneticPr fontId="2"/>
  </si>
  <si>
    <t>株式会社ネクストエデュケーションシンク</t>
    <phoneticPr fontId="2"/>
  </si>
  <si>
    <t>納　　期：別途ご相談</t>
    <rPh sb="0" eb="1">
      <t>オサム</t>
    </rPh>
    <rPh sb="3" eb="4">
      <t>キ</t>
    </rPh>
    <rPh sb="5" eb="7">
      <t>ベット</t>
    </rPh>
    <rPh sb="8" eb="10">
      <t>ソウダン</t>
    </rPh>
    <phoneticPr fontId="2"/>
  </si>
  <si>
    <t>DXビジネス検定™事務局　齋藤　加那</t>
    <rPh sb="13" eb="15">
      <t>サイトウ</t>
    </rPh>
    <rPh sb="16" eb="18">
      <t>カナ</t>
    </rPh>
    <phoneticPr fontId="2"/>
  </si>
  <si>
    <t>見積期限　提出後１ヵ月</t>
    <rPh sb="0" eb="2">
      <t>ミツモリ</t>
    </rPh>
    <rPh sb="2" eb="4">
      <t>キゲン</t>
    </rPh>
    <rPh sb="5" eb="7">
      <t>テイシュツ</t>
    </rPh>
    <rPh sb="7" eb="8">
      <t>ゴ</t>
    </rPh>
    <rPh sb="10" eb="11">
      <t>ゲツ</t>
    </rPh>
    <phoneticPr fontId="2"/>
  </si>
  <si>
    <t>TEL：03-5842-5148　FAX：03-5842-5147</t>
    <phoneticPr fontId="2"/>
  </si>
  <si>
    <t>No.</t>
    <phoneticPr fontId="2"/>
  </si>
  <si>
    <t>品名・内容</t>
    <rPh sb="0" eb="2">
      <t>ヒンメイ</t>
    </rPh>
    <rPh sb="3" eb="5">
      <t>ナイヨウ</t>
    </rPh>
    <phoneticPr fontId="2"/>
  </si>
  <si>
    <t>数量</t>
    <rPh sb="0" eb="2">
      <t>スウリョウ</t>
    </rPh>
    <phoneticPr fontId="2"/>
  </si>
  <si>
    <t>単価</t>
    <rPh sb="0" eb="2">
      <t>タンカ</t>
    </rPh>
    <phoneticPr fontId="2"/>
  </si>
  <si>
    <t>金額</t>
    <rPh sb="0" eb="2">
      <t>キンガク</t>
    </rPh>
    <phoneticPr fontId="2"/>
  </si>
  <si>
    <t>「DXビジネス人財・育成・認定パック」</t>
    <rPh sb="7" eb="9">
      <t>ジンザイ</t>
    </rPh>
    <phoneticPr fontId="2"/>
  </si>
  <si>
    <t>「第2回　DXビジネス検定™」+「DX Study Biz™ eラーニング2022」</t>
    <rPh sb="1" eb="2">
      <t>ダイ</t>
    </rPh>
    <rPh sb="3" eb="4">
      <t>カイ</t>
    </rPh>
    <phoneticPr fontId="2"/>
  </si>
  <si>
    <t>セット価格：\15,000（税別）</t>
    <phoneticPr fontId="2"/>
  </si>
  <si>
    <t>ご参考：「DX Study Biz eラーニング 2022」　\9,800（税別）
　　　　「DXビジネス検定™」　\6,000（税別）</t>
    <rPh sb="1" eb="3">
      <t>サンコウ</t>
    </rPh>
    <phoneticPr fontId="1"/>
  </si>
  <si>
    <t>以上</t>
    <rPh sb="0" eb="2">
      <t>イジョウ</t>
    </rPh>
    <phoneticPr fontId="2"/>
  </si>
  <si>
    <t>備考：</t>
    <rPh sb="0" eb="2">
      <t>ビコウ</t>
    </rPh>
    <phoneticPr fontId="2"/>
  </si>
  <si>
    <t>年月日：</t>
  </si>
  <si>
    <t>※年月日ならびに右太枠内のご記入をお願い申し上げます</t>
  </si>
  <si>
    <t>注文書</t>
  </si>
  <si>
    <t>株式会社ネクストエデュケーションシンク御中</t>
  </si>
  <si>
    <t>住所：〒</t>
    <phoneticPr fontId="2"/>
  </si>
  <si>
    <t>件名：</t>
  </si>
  <si>
    <t>納入場所　指定場所</t>
    <rPh sb="5" eb="7">
      <t>シテイ</t>
    </rPh>
    <rPh sb="7" eb="9">
      <t>バショ</t>
    </rPh>
    <phoneticPr fontId="2"/>
  </si>
  <si>
    <t>会社名：</t>
  </si>
  <si>
    <t>支払条件：2022年2月納品・ご請求　2022年3月末お支払</t>
    <rPh sb="9" eb="10">
      <t>ネン</t>
    </rPh>
    <rPh sb="11" eb="12">
      <t>ガツ</t>
    </rPh>
    <rPh sb="23" eb="24">
      <t>ネン</t>
    </rPh>
    <phoneticPr fontId="2"/>
  </si>
  <si>
    <t>納品日　指定日</t>
    <rPh sb="4" eb="6">
      <t>シテイ</t>
    </rPh>
    <rPh sb="6" eb="7">
      <t>ヒ</t>
    </rPh>
    <phoneticPr fontId="2"/>
  </si>
  <si>
    <t>部署・お役職：</t>
    <rPh sb="0" eb="2">
      <t>ブショ</t>
    </rPh>
    <phoneticPr fontId="2"/>
  </si>
  <si>
    <t>合計金額</t>
  </si>
  <si>
    <t>ご氏名：</t>
  </si>
  <si>
    <t>印　</t>
  </si>
  <si>
    <t>No.</t>
  </si>
  <si>
    <t>品名・内容</t>
  </si>
  <si>
    <t>数量</t>
  </si>
  <si>
    <t>単価</t>
    <phoneticPr fontId="2"/>
  </si>
  <si>
    <t>金額</t>
  </si>
  <si>
    <t>合　計</t>
    <phoneticPr fontId="2"/>
  </si>
  <si>
    <t>消費税(10%)</t>
    <phoneticPr fontId="2"/>
  </si>
  <si>
    <t>備考：</t>
  </si>
  <si>
    <t>年月日</t>
    <rPh sb="0" eb="3">
      <t>ネンガッピ</t>
    </rPh>
    <phoneticPr fontId="2"/>
  </si>
  <si>
    <t>請求番号</t>
    <rPh sb="0" eb="4">
      <t>セイキュウバンゴウ</t>
    </rPh>
    <phoneticPr fontId="2"/>
  </si>
  <si>
    <t>御請求書</t>
    <rPh sb="0" eb="3">
      <t>ゴセイキュウ</t>
    </rPh>
    <rPh sb="3" eb="4">
      <t>ショ</t>
    </rPh>
    <phoneticPr fontId="2"/>
  </si>
  <si>
    <t>東京都文京区 本郷 5-1-16 VORT本郷3F</t>
    <phoneticPr fontId="2"/>
  </si>
  <si>
    <t>　　</t>
    <phoneticPr fontId="2"/>
  </si>
  <si>
    <t>株式会社ネクストエデュケーションシンク</t>
    <rPh sb="0" eb="2">
      <t>カブシキ</t>
    </rPh>
    <rPh sb="2" eb="4">
      <t>カイシャ</t>
    </rPh>
    <phoneticPr fontId="2"/>
  </si>
  <si>
    <t>担当者：齋藤　加那</t>
  </si>
  <si>
    <t>御請求金額</t>
    <rPh sb="0" eb="1">
      <t>ゴ</t>
    </rPh>
    <rPh sb="1" eb="3">
      <t>セイキュウ</t>
    </rPh>
    <rPh sb="3" eb="5">
      <t>キンガク</t>
    </rPh>
    <phoneticPr fontId="2"/>
  </si>
  <si>
    <t>上記のとおりご請求申し上げます</t>
    <rPh sb="0" eb="2">
      <t>ジョウキ</t>
    </rPh>
    <rPh sb="7" eb="9">
      <t>セイキュウ</t>
    </rPh>
    <rPh sb="9" eb="10">
      <t>モウ</t>
    </rPh>
    <rPh sb="11" eb="12">
      <t>ア</t>
    </rPh>
    <phoneticPr fontId="2"/>
  </si>
  <si>
    <t>「DX検定™」</t>
    <rPh sb="3" eb="5">
      <t>ケンテイ</t>
    </rPh>
    <phoneticPr fontId="2"/>
  </si>
  <si>
    <t>第8回　DX検定™</t>
    <rPh sb="0" eb="1">
      <t>ダイ</t>
    </rPh>
    <rPh sb="2" eb="3">
      <t>カイ</t>
    </rPh>
    <phoneticPr fontId="2"/>
  </si>
  <si>
    <t>受検日：2022年1月24日(月)～28日(金)より選択（60分間）</t>
    <rPh sb="0" eb="3">
      <t>ジュケンビ</t>
    </rPh>
    <phoneticPr fontId="2"/>
  </si>
  <si>
    <t>小計</t>
    <rPh sb="0" eb="2">
      <t>ショウケイ</t>
    </rPh>
    <phoneticPr fontId="2"/>
  </si>
  <si>
    <t>合計</t>
    <rPh sb="0" eb="1">
      <t>ゴウ</t>
    </rPh>
    <rPh sb="1" eb="2">
      <t>ケイ</t>
    </rPh>
    <phoneticPr fontId="2"/>
  </si>
  <si>
    <t>【お振込先】</t>
    <rPh sb="2" eb="4">
      <t>フリコミ</t>
    </rPh>
    <rPh sb="4" eb="5">
      <t>サキ</t>
    </rPh>
    <phoneticPr fontId="2"/>
  </si>
  <si>
    <t>三井住友銀行　小石川支店　普通　　口座番号　３４７７２４９</t>
    <rPh sb="0" eb="2">
      <t>ミツイ</t>
    </rPh>
    <rPh sb="2" eb="4">
      <t>スミトモ</t>
    </rPh>
    <rPh sb="4" eb="6">
      <t>ギンコウ</t>
    </rPh>
    <rPh sb="7" eb="10">
      <t>コイシカワ</t>
    </rPh>
    <rPh sb="10" eb="12">
      <t>シテン</t>
    </rPh>
    <phoneticPr fontId="2"/>
  </si>
  <si>
    <t>株式会社　ネクストエデュケーションシンク</t>
    <rPh sb="0" eb="4">
      <t>カブシキガイシャ</t>
    </rPh>
    <phoneticPr fontId="2"/>
  </si>
  <si>
    <r>
      <t>お振込期限　</t>
    </r>
    <r>
      <rPr>
        <sz val="10"/>
        <color indexed="10"/>
        <rFont val="ＭＳ 明朝"/>
        <family val="1"/>
        <charset val="128"/>
      </rPr>
      <t>2021年12月末日</t>
    </r>
    <rPh sb="1" eb="3">
      <t>フリコミ</t>
    </rPh>
    <rPh sb="3" eb="5">
      <t>キゲン</t>
    </rPh>
    <rPh sb="10" eb="11">
      <t>ネン</t>
    </rPh>
    <rPh sb="13" eb="14">
      <t>ガツ</t>
    </rPh>
    <rPh sb="14" eb="15">
      <t>マツ</t>
    </rPh>
    <rPh sb="15" eb="16">
      <t>ニチ</t>
    </rPh>
    <phoneticPr fontId="2"/>
  </si>
  <si>
    <r>
      <t xml:space="preserve">お支払条件　現金払  </t>
    </r>
    <r>
      <rPr>
        <sz val="8"/>
        <rFont val="ＭＳ 明朝"/>
        <family val="1"/>
        <charset val="128"/>
      </rPr>
      <t>※お振込み手数料は貴社にてご負担お願い申し上げます。</t>
    </r>
    <rPh sb="13" eb="15">
      <t>フリコ</t>
    </rPh>
    <rPh sb="16" eb="19">
      <t>テスウリョウ</t>
    </rPh>
    <rPh sb="20" eb="22">
      <t>キシャ</t>
    </rPh>
    <rPh sb="25" eb="27">
      <t>フタン</t>
    </rPh>
    <rPh sb="28" eb="29">
      <t>ネガ</t>
    </rPh>
    <rPh sb="30" eb="31">
      <t>モウ</t>
    </rPh>
    <rPh sb="32" eb="33">
      <t>ア</t>
    </rPh>
    <phoneticPr fontId="2"/>
  </si>
  <si>
    <t>「DX検定™」シリーズお申込みの件</t>
    <rPh sb="3" eb="5">
      <t>ケンテイ</t>
    </rPh>
    <rPh sb="12" eb="14">
      <t>モウシコ</t>
    </rPh>
    <rPh sb="16" eb="17">
      <t>ケン</t>
    </rPh>
    <phoneticPr fontId="2"/>
  </si>
  <si>
    <t>DX検定™事務局</t>
    <rPh sb="2" eb="4">
      <t>ケンテイ</t>
    </rPh>
    <rPh sb="5" eb="8">
      <t>ジムキョク</t>
    </rPh>
    <phoneticPr fontId="2"/>
  </si>
  <si>
    <t>株式会社ネクストエデュケーションシンク</t>
    <rPh sb="0" eb="4">
      <t>カブシキガイシャ</t>
    </rPh>
    <phoneticPr fontId="2"/>
  </si>
  <si>
    <t>第8回DX検定™</t>
    <rPh sb="0" eb="1">
      <t>ダイ</t>
    </rPh>
    <rPh sb="2" eb="3">
      <t>カイ</t>
    </rPh>
    <rPh sb="5" eb="7">
      <t>ケンテイ</t>
    </rPh>
    <phoneticPr fontId="2"/>
  </si>
  <si>
    <t>法人受検日：2022年1月24日(月)～28日(金)より選択（60分間）</t>
    <rPh sb="0" eb="2">
      <t>ホウジン</t>
    </rPh>
    <rPh sb="2" eb="5">
      <t>ジュケンビ</t>
    </rPh>
    <phoneticPr fontId="2"/>
  </si>
  <si>
    <t>※50名様以上のお申込みの場合、別途企業向けの検定実施日も設定可能です。ご相談によりご調整します。</t>
    <rPh sb="9" eb="11">
      <t>モウシコ</t>
    </rPh>
    <rPh sb="13" eb="15">
      <t>バアイ</t>
    </rPh>
    <phoneticPr fontId="2"/>
  </si>
  <si>
    <t>「DX検定™」＆「DX Study™　eラーニング」セットパック</t>
    <phoneticPr fontId="2"/>
  </si>
  <si>
    <t>eラーニングの利用有効期限:3ヵ月</t>
    <rPh sb="7" eb="9">
      <t>リヨウ</t>
    </rPh>
    <rPh sb="9" eb="11">
      <t>ユウコウ</t>
    </rPh>
    <rPh sb="11" eb="13">
      <t>キゲン</t>
    </rPh>
    <rPh sb="16" eb="17">
      <t>ゲツ</t>
    </rPh>
    <phoneticPr fontId="2"/>
  </si>
  <si>
    <t>（受講開始日時は別途ご相談）</t>
    <rPh sb="1" eb="3">
      <t>ジュコウ</t>
    </rPh>
    <rPh sb="3" eb="5">
      <t>カイシ</t>
    </rPh>
    <rPh sb="5" eb="7">
      <t>ニチジ</t>
    </rPh>
    <rPh sb="8" eb="10">
      <t>ベット</t>
    </rPh>
    <rPh sb="11" eb="13">
      <t>ソウダン</t>
    </rPh>
    <phoneticPr fontId="2"/>
  </si>
  <si>
    <t>第8回DX検定™　受検日程は１に同じ</t>
    <rPh sb="0" eb="1">
      <t>ダイ</t>
    </rPh>
    <rPh sb="2" eb="3">
      <t>カイ</t>
    </rPh>
    <rPh sb="5" eb="7">
      <t>ケンテイ</t>
    </rPh>
    <rPh sb="9" eb="11">
      <t>ジュケン</t>
    </rPh>
    <rPh sb="11" eb="13">
      <t>ニッテイ</t>
    </rPh>
    <rPh sb="16" eb="17">
      <t>オナ</t>
    </rPh>
    <phoneticPr fontId="2"/>
  </si>
  <si>
    <t>以下余白</t>
    <rPh sb="0" eb="2">
      <t>イカ</t>
    </rPh>
    <rPh sb="2" eb="4">
      <t>ヨハク</t>
    </rPh>
    <phoneticPr fontId="2"/>
  </si>
  <si>
    <t>DX検定™　</t>
  </si>
  <si>
    <t>DX Study™eラーニング</t>
  </si>
  <si>
    <t>DX検定™＆DX Study™eラーニング　セット</t>
  </si>
  <si>
    <t>DX検定
のみ</t>
    <phoneticPr fontId="2"/>
  </si>
  <si>
    <t>DX Study™
eラーニングのみ</t>
    <phoneticPr fontId="2"/>
  </si>
  <si>
    <t>DX検定と
eラーニングのセット</t>
    <phoneticPr fontId="2"/>
  </si>
  <si>
    <t>****/**/**</t>
    <phoneticPr fontId="2"/>
  </si>
  <si>
    <t>第12回　DX検定™　法人受験日時：2024年1月25日（木）</t>
    <rPh sb="11" eb="13">
      <t>ホウジン</t>
    </rPh>
    <rPh sb="13" eb="15">
      <t>ジュケン</t>
    </rPh>
    <rPh sb="15" eb="17">
      <t>ニチジ</t>
    </rPh>
    <rPh sb="22" eb="23">
      <t>ネン</t>
    </rPh>
    <rPh sb="24" eb="25">
      <t>ガツ</t>
    </rPh>
    <rPh sb="27" eb="28">
      <t>ニチ</t>
    </rPh>
    <rPh sb="29" eb="30">
      <t>モク</t>
    </rPh>
    <phoneticPr fontId="2"/>
  </si>
  <si>
    <t>本ファイルご提出〆切：2024年1月9日（火）正午</t>
    <rPh sb="0" eb="1">
      <t>ホン</t>
    </rPh>
    <rPh sb="6" eb="8">
      <t>テイシュツ</t>
    </rPh>
    <rPh sb="8" eb="10">
      <t>シメキリ</t>
    </rPh>
    <rPh sb="15" eb="16">
      <t>ネン</t>
    </rPh>
    <rPh sb="17" eb="18">
      <t>ガツ</t>
    </rPh>
    <rPh sb="19" eb="20">
      <t>ニチ</t>
    </rPh>
    <rPh sb="21" eb="22">
      <t>ヒ</t>
    </rPh>
    <rPh sb="23" eb="25">
      <t>ショウゴ</t>
    </rPh>
    <phoneticPr fontId="2"/>
  </si>
  <si>
    <r>
      <t>　　検定のIDPW通知日（第12回DX検定の場合、2024年1月18日を予定）に、</t>
    </r>
    <r>
      <rPr>
        <u/>
        <sz val="11"/>
        <rFont val="Meiryo UI"/>
        <family val="3"/>
        <charset val="128"/>
      </rPr>
      <t>受検対象者の皆様に個別で</t>
    </r>
    <r>
      <rPr>
        <sz val="11"/>
        <rFont val="Meiryo UI"/>
        <family val="3"/>
        <charset val="128"/>
      </rPr>
      <t>、検定事務局アカウント（ifsj-itbt@nextet.net）より、受検情報をメールいたします。</t>
    </r>
    <rPh sb="2" eb="4">
      <t>ケンテイ</t>
    </rPh>
    <rPh sb="9" eb="12">
      <t>ツウチビ</t>
    </rPh>
    <rPh sb="13" eb="14">
      <t>ダイ</t>
    </rPh>
    <rPh sb="16" eb="17">
      <t>カイ</t>
    </rPh>
    <rPh sb="19" eb="21">
      <t>ケンテイ</t>
    </rPh>
    <rPh sb="22" eb="24">
      <t>バアイ</t>
    </rPh>
    <rPh sb="29" eb="30">
      <t>ネン</t>
    </rPh>
    <rPh sb="31" eb="32">
      <t>ガツ</t>
    </rPh>
    <rPh sb="34" eb="35">
      <t>ニチ</t>
    </rPh>
    <rPh sb="36" eb="38">
      <t>ヨテイ</t>
    </rPh>
    <rPh sb="41" eb="43">
      <t>ジュケン</t>
    </rPh>
    <rPh sb="43" eb="45">
      <t>タイショウ</t>
    </rPh>
    <rPh sb="45" eb="46">
      <t>シャ</t>
    </rPh>
    <rPh sb="47" eb="49">
      <t>ミナサマ</t>
    </rPh>
    <rPh sb="50" eb="52">
      <t>コベツ</t>
    </rPh>
    <rPh sb="54" eb="56">
      <t>ケンテイ</t>
    </rPh>
    <rPh sb="56" eb="59">
      <t>ジムキョク</t>
    </rPh>
    <rPh sb="89" eb="91">
      <t>ジュケン</t>
    </rPh>
    <rPh sb="91" eb="93">
      <t>ジョウホウ</t>
    </rPh>
    <phoneticPr fontId="2"/>
  </si>
  <si>
    <t>　　検定の結果は、結果開示日(約1カ月後)に受検された際のIDPWにて個別にご確認いただけます。その後5営業日以後にて、結果の一式（Excelファイル）を、</t>
    <rPh sb="2" eb="4">
      <t>ケンテイ</t>
    </rPh>
    <rPh sb="5" eb="7">
      <t>ケッカ</t>
    </rPh>
    <rPh sb="9" eb="11">
      <t>ケッカ</t>
    </rPh>
    <rPh sb="11" eb="13">
      <t>カイジ</t>
    </rPh>
    <rPh sb="13" eb="14">
      <t>ビ</t>
    </rPh>
    <rPh sb="15" eb="16">
      <t>ヤク</t>
    </rPh>
    <rPh sb="18" eb="19">
      <t>ゲツ</t>
    </rPh>
    <rPh sb="19" eb="20">
      <t>ゴ</t>
    </rPh>
    <rPh sb="22" eb="24">
      <t>ジュケン</t>
    </rPh>
    <rPh sb="27" eb="28">
      <t>サイ</t>
    </rPh>
    <rPh sb="35" eb="37">
      <t>コベツ</t>
    </rPh>
    <rPh sb="39" eb="41">
      <t>カクニン</t>
    </rPh>
    <rPh sb="50" eb="51">
      <t>ゴ</t>
    </rPh>
    <rPh sb="52" eb="55">
      <t>エイギョウビ</t>
    </rPh>
    <rPh sb="55" eb="57">
      <t>イゴ</t>
    </rPh>
    <rPh sb="60" eb="62">
      <t>ケッカ</t>
    </rPh>
    <rPh sb="63" eb="65">
      <t>イッシキ</t>
    </rPh>
    <phoneticPr fontId="2"/>
  </si>
  <si>
    <t>機種依存文字変更の例：　﨑　→　崎　、　髙　→　高　　、　濵　→　濱　　など</t>
    <rPh sb="29" eb="30">
      <t>ハマ</t>
    </rPh>
    <rPh sb="33" eb="34">
      <t>ハマ</t>
    </rPh>
    <phoneticPr fontId="2"/>
  </si>
  <si>
    <t>第12回　DX検定™／DXリテラシー育成・認定パック（DX検定™＋DX Study™eラーニング）　お申込書</t>
    <rPh sb="18" eb="20">
      <t>イクセイ</t>
    </rPh>
    <rPh sb="21" eb="23">
      <t>ニンテイ</t>
    </rPh>
    <rPh sb="51" eb="53">
      <t>モウシコ</t>
    </rPh>
    <rPh sb="53" eb="54">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</si>
</sst>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quot;¥&quot;\-#,##0"/>
    <numFmt numFmtId="6" formatCode="&quot;¥&quot;#,##0;[Red]&quot;¥&quot;\-#,##0"/>
    <numFmt numFmtId="176" formatCode="#,##0_ "/>
    <numFmt numFmtId="177" formatCode="#,##0_);[Red]\(#,##0\)"/>
    <numFmt numFmtId="178" formatCode="&quot;¥&quot;#,##0_);[Red]\(&quot;¥&quot;#,##0\)"/>
    <numFmt numFmtId="179" formatCode="[&lt;=999]000;[&lt;=9999]000\-00;000\-0000"/>
    <numFmt numFmtId="180" formatCode="&quot;見積番号：&quot;####"/>
    <numFmt numFmtId="181" formatCode="#,##0;&quot;△ &quot;#,##0"/>
    <numFmt numFmtId="182" formatCode="[&lt;=99999999]####\-####;\(00\)\ ####\-####"/>
    <numFmt numFmtId="183" formatCode="&quot;請求書番号：&quot;###"/>
    <numFmt numFmtId="184" formatCode="&quot;¥&quot;#,##0;[Red]&quot;¥&quot;#,##0"/>
    <numFmt numFmtId="185" formatCode="&quot;注文番号：&quot;####"/>
  </numFmts>
  <fonts count="52"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1"/>
      <name val="Meiryo UI"/>
      <family val="3"/>
      <charset val="128"/>
    </font>
    <font>
      <sz val="9"/>
      <name val="Meiryo UI"/>
      <family val="3"/>
      <charset val="128"/>
    </font>
    <font>
      <b/>
      <sz val="11"/>
      <name val="Meiryo UI"/>
      <family val="3"/>
      <charset val="128"/>
    </font>
    <font>
      <b/>
      <sz val="9"/>
      <name val="Meiryo UI"/>
      <family val="3"/>
      <charset val="128"/>
    </font>
    <font>
      <b/>
      <sz val="14"/>
      <name val="Meiryo UI"/>
      <family val="3"/>
      <charset val="128"/>
    </font>
    <font>
      <sz val="9"/>
      <color indexed="10"/>
      <name val="Meiryo UI"/>
      <family val="3"/>
      <charset val="128"/>
    </font>
    <font>
      <sz val="9"/>
      <color indexed="30"/>
      <name val="Meiryo UI"/>
      <family val="3"/>
      <charset val="128"/>
    </font>
    <font>
      <sz val="12"/>
      <name val="Meiryo UI"/>
      <family val="3"/>
      <charset val="128"/>
    </font>
    <font>
      <sz val="14"/>
      <name val="Meiryo UI"/>
      <family val="3"/>
      <charset val="128"/>
    </font>
    <font>
      <b/>
      <sz val="12"/>
      <name val="Meiryo UI"/>
      <family val="3"/>
      <charset val="128"/>
    </font>
    <font>
      <sz val="9"/>
      <name val="ＭＳ 明朝"/>
      <family val="1"/>
      <charset val="128"/>
    </font>
    <font>
      <sz val="11"/>
      <name val="ＭＳ 明朝"/>
      <family val="1"/>
      <charset val="128"/>
    </font>
    <font>
      <sz val="12"/>
      <name val="ＭＳ 明朝"/>
      <family val="1"/>
      <charset val="128"/>
    </font>
    <font>
      <b/>
      <sz val="20"/>
      <name val="ＭＳ 明朝"/>
      <family val="1"/>
      <charset val="128"/>
    </font>
    <font>
      <sz val="10"/>
      <name val="ＭＳ 明朝"/>
      <family val="1"/>
      <charset val="128"/>
    </font>
    <font>
      <sz val="10"/>
      <name val="ＭＳ Ｐ明朝"/>
      <family val="1"/>
      <charset val="128"/>
    </font>
    <font>
      <sz val="10"/>
      <name val="ＭＳ Ｐゴシック"/>
      <family val="3"/>
      <charset val="128"/>
    </font>
    <font>
      <b/>
      <sz val="14"/>
      <color rgb="FF00B050"/>
      <name val="Meiryo UI"/>
      <family val="3"/>
      <charset val="128"/>
    </font>
    <font>
      <b/>
      <sz val="11"/>
      <color rgb="FF7030A0"/>
      <name val="Meiryo UI"/>
      <family val="3"/>
      <charset val="128"/>
    </font>
    <font>
      <sz val="11"/>
      <color theme="1"/>
      <name val="Meiryo UI"/>
      <family val="3"/>
      <charset val="128"/>
    </font>
    <font>
      <sz val="12"/>
      <color rgb="FFFF0000"/>
      <name val="Meiryo UI"/>
      <family val="3"/>
      <charset val="128"/>
    </font>
    <font>
      <b/>
      <sz val="11"/>
      <color rgb="FF0070C0"/>
      <name val="Meiryo UI"/>
      <family val="3"/>
      <charset val="128"/>
    </font>
    <font>
      <b/>
      <sz val="11"/>
      <color theme="0"/>
      <name val="Meiryo UI"/>
      <family val="3"/>
      <charset val="128"/>
    </font>
    <font>
      <b/>
      <sz val="18"/>
      <color theme="0"/>
      <name val="Meiryo UI"/>
      <family val="3"/>
      <charset val="128"/>
    </font>
    <font>
      <sz val="16"/>
      <color theme="0"/>
      <name val="Meiryo UI"/>
      <family val="3"/>
      <charset val="128"/>
    </font>
    <font>
      <sz val="10"/>
      <name val="Meiryo UI"/>
      <family val="3"/>
      <charset val="128"/>
    </font>
    <font>
      <sz val="12"/>
      <color rgb="FF0070C0"/>
      <name val="Meiryo UI"/>
      <family val="3"/>
      <charset val="128"/>
    </font>
    <font>
      <sz val="8"/>
      <color rgb="FF0070C0"/>
      <name val="Meiryo UI"/>
      <family val="3"/>
      <charset val="128"/>
    </font>
    <font>
      <sz val="11.5"/>
      <name val="Meiryo UI"/>
      <family val="3"/>
      <charset val="128"/>
    </font>
    <font>
      <sz val="11.5"/>
      <color rgb="FFFF0000"/>
      <name val="Meiryo UI"/>
      <family val="3"/>
      <charset val="128"/>
    </font>
    <font>
      <b/>
      <u/>
      <sz val="14"/>
      <color indexed="12"/>
      <name val="Meiryo UI"/>
      <family val="3"/>
      <charset val="128"/>
    </font>
    <font>
      <b/>
      <sz val="18"/>
      <name val="ＭＳ 明朝"/>
      <family val="1"/>
      <charset val="128"/>
    </font>
    <font>
      <b/>
      <sz val="16"/>
      <name val="ＭＳ Ｐゴシック"/>
      <family val="3"/>
      <charset val="128"/>
    </font>
    <font>
      <sz val="10"/>
      <color indexed="10"/>
      <name val="ＭＳ 明朝"/>
      <family val="1"/>
      <charset val="128"/>
    </font>
    <font>
      <sz val="8"/>
      <name val="ＭＳ 明朝"/>
      <family val="1"/>
      <charset val="128"/>
    </font>
    <font>
      <sz val="9"/>
      <name val="ＭＳ Ｐゴシック"/>
      <family val="3"/>
      <charset val="128"/>
    </font>
    <font>
      <sz val="9"/>
      <name val="ＭＳ Ｐ明朝"/>
      <family val="1"/>
      <charset val="128"/>
    </font>
    <font>
      <sz val="12"/>
      <name val="ＭＳ Ｐゴシック"/>
      <family val="3"/>
      <charset val="128"/>
    </font>
    <font>
      <sz val="11"/>
      <color rgb="FFFF0000"/>
      <name val="Meiryo UI"/>
      <family val="3"/>
      <charset val="128"/>
    </font>
    <font>
      <b/>
      <sz val="11"/>
      <color rgb="FFFF0000"/>
      <name val="Meiryo UI"/>
      <family val="3"/>
      <charset val="128"/>
    </font>
    <font>
      <b/>
      <sz val="10"/>
      <color rgb="FFFF0000"/>
      <name val="Meiryo UI"/>
      <family val="3"/>
      <charset val="128"/>
    </font>
    <font>
      <b/>
      <sz val="16"/>
      <color rgb="FFFF0000"/>
      <name val="Meiryo UI"/>
      <family val="3"/>
      <charset val="128"/>
    </font>
    <font>
      <b/>
      <sz val="18"/>
      <color rgb="FFFF0000"/>
      <name val="Meiryo UI"/>
      <family val="3"/>
      <charset val="128"/>
    </font>
    <font>
      <i/>
      <sz val="9"/>
      <name val="Meiryo UI"/>
      <family val="3"/>
      <charset val="128"/>
    </font>
    <font>
      <sz val="9"/>
      <color rgb="FF0070C0"/>
      <name val="Meiryo UI"/>
      <family val="3"/>
      <charset val="128"/>
    </font>
    <font>
      <sz val="16"/>
      <name val="Meiryo UI"/>
      <family val="3"/>
      <charset val="128"/>
    </font>
    <font>
      <u/>
      <sz val="11"/>
      <name val="Meiryo UI"/>
      <family val="3"/>
      <charset val="128"/>
    </font>
    <font>
      <b/>
      <sz val="12"/>
      <color rgb="FFFF0000"/>
      <name val="Meiryo UI"/>
      <family val="3"/>
      <charset val="128"/>
    </font>
  </fonts>
  <fills count="12">
    <fill>
      <patternFill patternType="none"/>
    </fill>
    <fill>
      <patternFill patternType="gray125"/>
    </fill>
    <fill>
      <patternFill patternType="gray0625">
        <fgColor indexed="9"/>
        <bgColor indexed="22"/>
      </patternFill>
    </fill>
    <fill>
      <patternFill patternType="solid">
        <fgColor theme="0" tint="-4.9989318521683403E-2"/>
        <bgColor indexed="64"/>
      </patternFill>
    </fill>
    <fill>
      <patternFill patternType="solid">
        <fgColor theme="0"/>
        <bgColor indexed="64"/>
      </patternFill>
    </fill>
    <fill>
      <patternFill patternType="solid">
        <fgColor rgb="FF92D050"/>
        <bgColor indexed="64"/>
      </patternFill>
    </fill>
    <fill>
      <patternFill patternType="solid">
        <fgColor rgb="FF002060"/>
        <bgColor indexed="64"/>
      </patternFill>
    </fill>
    <fill>
      <patternFill patternType="solid">
        <fgColor rgb="FF0070C0"/>
        <bgColor indexed="64"/>
      </patternFill>
    </fill>
    <fill>
      <patternFill patternType="solid">
        <fgColor rgb="FFFFFFCC"/>
        <bgColor indexed="64"/>
      </patternFill>
    </fill>
    <fill>
      <patternFill patternType="solid">
        <fgColor rgb="FF00B050"/>
        <bgColor indexed="64"/>
      </patternFill>
    </fill>
    <fill>
      <patternFill patternType="solid">
        <fgColor theme="7" tint="0.39997558519241921"/>
        <bgColor indexed="64"/>
      </patternFill>
    </fill>
    <fill>
      <patternFill patternType="solid">
        <fgColor theme="4" tint="0.79998168889431442"/>
        <bgColor indexed="64"/>
      </patternFill>
    </fill>
  </fills>
  <borders count="9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hair">
        <color indexed="64"/>
      </top>
      <bottom style="hair">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hair">
        <color indexed="64"/>
      </top>
      <bottom style="thin">
        <color indexed="64"/>
      </bottom>
      <diagonal/>
    </border>
    <border>
      <left style="thin">
        <color indexed="64"/>
      </left>
      <right style="thick">
        <color theme="7"/>
      </right>
      <top style="thin">
        <color indexed="64"/>
      </top>
      <bottom style="thin">
        <color indexed="64"/>
      </bottom>
      <diagonal/>
    </border>
    <border>
      <left style="thick">
        <color theme="7"/>
      </left>
      <right/>
      <top/>
      <bottom style="thin">
        <color indexed="64"/>
      </bottom>
      <diagonal/>
    </border>
    <border>
      <left style="thick">
        <color theme="7"/>
      </left>
      <right/>
      <top style="thick">
        <color theme="7"/>
      </top>
      <bottom/>
      <diagonal/>
    </border>
    <border>
      <left/>
      <right/>
      <top style="thick">
        <color theme="7"/>
      </top>
      <bottom/>
      <diagonal/>
    </border>
    <border>
      <left/>
      <right style="thick">
        <color theme="7"/>
      </right>
      <top style="thick">
        <color theme="7"/>
      </top>
      <bottom/>
      <diagonal/>
    </border>
    <border>
      <left style="thick">
        <color theme="7"/>
      </left>
      <right/>
      <top style="thin">
        <color indexed="64"/>
      </top>
      <bottom style="thin">
        <color indexed="64"/>
      </bottom>
      <diagonal/>
    </border>
    <border>
      <left style="thin">
        <color theme="1"/>
      </left>
      <right style="thin">
        <color theme="1"/>
      </right>
      <top style="thin">
        <color theme="1"/>
      </top>
      <bottom style="thin">
        <color theme="1"/>
      </bottom>
      <diagonal/>
    </border>
    <border>
      <left style="medium">
        <color rgb="FF0070C0"/>
      </left>
      <right/>
      <top style="medium">
        <color rgb="FF0070C0"/>
      </top>
      <bottom style="medium">
        <color rgb="FF0070C0"/>
      </bottom>
      <diagonal/>
    </border>
    <border>
      <left/>
      <right style="medium">
        <color rgb="FF0070C0"/>
      </right>
      <top style="medium">
        <color rgb="FF0070C0"/>
      </top>
      <bottom/>
      <diagonal/>
    </border>
    <border>
      <left/>
      <right/>
      <top style="medium">
        <color rgb="FF0070C0"/>
      </top>
      <bottom/>
      <diagonal/>
    </border>
    <border>
      <left/>
      <right style="medium">
        <color rgb="FF0070C0"/>
      </right>
      <top style="medium">
        <color rgb="FF0070C0"/>
      </top>
      <bottom style="medium">
        <color rgb="FF0070C0"/>
      </bottom>
      <diagonal/>
    </border>
    <border>
      <left/>
      <right/>
      <top style="medium">
        <color rgb="FF0070C0"/>
      </top>
      <bottom style="thin">
        <color rgb="FF0070C0"/>
      </bottom>
      <diagonal/>
    </border>
    <border>
      <left/>
      <right/>
      <top style="medium">
        <color rgb="FF0070C0"/>
      </top>
      <bottom style="medium">
        <color rgb="FF0070C0"/>
      </bottom>
      <diagonal/>
    </border>
    <border>
      <left style="medium">
        <color rgb="FF0070C0"/>
      </left>
      <right style="medium">
        <color rgb="FF0070C0"/>
      </right>
      <top style="medium">
        <color rgb="FF0070C0"/>
      </top>
      <bottom style="medium">
        <color rgb="FF0070C0"/>
      </bottom>
      <diagonal/>
    </border>
    <border>
      <left style="medium">
        <color rgb="FF0070C0"/>
      </left>
      <right style="medium">
        <color rgb="FF0070C0"/>
      </right>
      <top style="medium">
        <color rgb="FF0070C0"/>
      </top>
      <bottom/>
      <diagonal/>
    </border>
    <border>
      <left/>
      <right/>
      <top/>
      <bottom style="double">
        <color rgb="FF0070C0"/>
      </bottom>
      <diagonal/>
    </border>
    <border>
      <left style="thin">
        <color indexed="64"/>
      </left>
      <right style="thin">
        <color indexed="64"/>
      </right>
      <top style="thin">
        <color theme="1"/>
      </top>
      <bottom/>
      <diagonal/>
    </border>
    <border>
      <left/>
      <right style="medium">
        <color rgb="FF0070C0"/>
      </right>
      <top/>
      <bottom/>
      <diagonal/>
    </border>
    <border>
      <left/>
      <right/>
      <top/>
      <bottom style="thin">
        <color theme="1"/>
      </bottom>
      <diagonal/>
    </border>
    <border>
      <left style="thick">
        <color theme="7"/>
      </left>
      <right style="thin">
        <color indexed="64"/>
      </right>
      <top style="thin">
        <color theme="1"/>
      </top>
      <bottom/>
      <diagonal/>
    </border>
    <border>
      <left style="thick">
        <color theme="7"/>
      </left>
      <right style="thin">
        <color indexed="64"/>
      </right>
      <top/>
      <bottom style="thin">
        <color indexed="64"/>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style="medium">
        <color rgb="FF0070C0"/>
      </top>
      <bottom/>
      <diagonal/>
    </border>
    <border>
      <left style="medium">
        <color rgb="FF0070C0"/>
      </left>
      <right/>
      <top/>
      <bottom/>
      <diagonal/>
    </border>
    <border>
      <left/>
      <right/>
      <top/>
      <bottom style="dashed">
        <color rgb="FF0070C0"/>
      </bottom>
      <diagonal/>
    </border>
    <border>
      <left/>
      <right style="medium">
        <color rgb="FF0070C0"/>
      </right>
      <top/>
      <bottom style="dashed">
        <color rgb="FF0070C0"/>
      </bottom>
      <diagonal/>
    </border>
    <border>
      <left/>
      <right style="thin">
        <color indexed="64"/>
      </right>
      <top style="thin">
        <color indexed="64"/>
      </top>
      <bottom style="thin">
        <color indexed="64"/>
      </bottom>
      <diagonal/>
    </border>
    <border>
      <left/>
      <right/>
      <top style="double">
        <color indexed="64"/>
      </top>
      <bottom style="hair">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style="medium">
        <color indexed="64"/>
      </top>
      <bottom style="thin">
        <color indexed="64"/>
      </bottom>
      <diagonal/>
    </border>
    <border>
      <left style="thin">
        <color indexed="64"/>
      </left>
      <right/>
      <top style="thin">
        <color theme="1"/>
      </top>
      <bottom/>
      <diagonal/>
    </border>
    <border>
      <left style="thin">
        <color auto="1"/>
      </left>
      <right style="thick">
        <color theme="7"/>
      </right>
      <top style="thin">
        <color auto="1"/>
      </top>
      <bottom style="thick">
        <color theme="7"/>
      </bottom>
      <diagonal/>
    </border>
    <border>
      <left style="thick">
        <color theme="7"/>
      </left>
      <right/>
      <top style="thin">
        <color indexed="64"/>
      </top>
      <bottom style="thick">
        <color theme="7"/>
      </bottom>
      <diagonal/>
    </border>
    <border>
      <left style="thin">
        <color indexed="64"/>
      </left>
      <right style="thin">
        <color indexed="64"/>
      </right>
      <top style="thin">
        <color indexed="64"/>
      </top>
      <bottom style="thick">
        <color theme="7"/>
      </bottom>
      <diagonal/>
    </border>
    <border>
      <left style="thin">
        <color indexed="64"/>
      </left>
      <right/>
      <top style="thin">
        <color indexed="64"/>
      </top>
      <bottom style="thick">
        <color theme="7"/>
      </bottom>
      <diagonal/>
    </border>
    <border>
      <left/>
      <right style="thick">
        <color theme="7"/>
      </right>
      <top/>
      <bottom style="thin">
        <color auto="1"/>
      </bottom>
      <diagonal/>
    </border>
    <border>
      <left style="medium">
        <color rgb="FF0070C0"/>
      </left>
      <right/>
      <top style="medium">
        <color rgb="FF0070C0"/>
      </top>
      <bottom style="thin">
        <color rgb="FF0070C0"/>
      </bottom>
      <diagonal/>
    </border>
    <border>
      <left style="medium">
        <color rgb="FF0070C0"/>
      </left>
      <right style="medium">
        <color rgb="FF0070C0"/>
      </right>
      <top style="medium">
        <color rgb="FF0070C0"/>
      </top>
      <bottom style="thin">
        <color rgb="FF0070C0"/>
      </bottom>
      <diagonal/>
    </border>
    <border>
      <left style="medium">
        <color rgb="FF0070C0"/>
      </left>
      <right style="medium">
        <color rgb="FF0070C0"/>
      </right>
      <top/>
      <bottom style="medium">
        <color rgb="FF0070C0"/>
      </bottom>
      <diagonal/>
    </border>
    <border>
      <left style="medium">
        <color rgb="FF0070C0"/>
      </left>
      <right/>
      <top style="thin">
        <color rgb="FF0070C0"/>
      </top>
      <bottom style="medium">
        <color rgb="FF0070C0"/>
      </bottom>
      <diagonal/>
    </border>
    <border>
      <left style="medium">
        <color rgb="FF0070C0"/>
      </left>
      <right style="medium">
        <color rgb="FF0070C0"/>
      </right>
      <top style="thin">
        <color rgb="FF0070C0"/>
      </top>
      <bottom/>
      <diagonal/>
    </border>
    <border>
      <left style="medium">
        <color rgb="FF0070C0"/>
      </left>
      <right style="medium">
        <color rgb="FF0070C0"/>
      </right>
      <top style="thin">
        <color rgb="FF0070C0"/>
      </top>
      <bottom style="medium">
        <color rgb="FF0070C0"/>
      </bottom>
      <diagonal/>
    </border>
    <border>
      <left/>
      <right/>
      <top style="medium">
        <color rgb="FF0070C0"/>
      </top>
      <bottom style="double">
        <color rgb="FF0070C0"/>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medium">
        <color theme="4"/>
      </left>
      <right/>
      <top style="medium">
        <color theme="4"/>
      </top>
      <bottom style="medium">
        <color theme="4"/>
      </bottom>
      <diagonal/>
    </border>
    <border>
      <left/>
      <right/>
      <top style="medium">
        <color theme="4"/>
      </top>
      <bottom style="medium">
        <color theme="4"/>
      </bottom>
      <diagonal/>
    </border>
    <border>
      <left/>
      <right style="medium">
        <color theme="4"/>
      </right>
      <top style="medium">
        <color theme="4"/>
      </top>
      <bottom style="medium">
        <color theme="4"/>
      </bottom>
      <diagonal/>
    </border>
    <border>
      <left/>
      <right/>
      <top style="dashed">
        <color rgb="FF0070C0"/>
      </top>
      <bottom style="medium">
        <color rgb="FF0070C0"/>
      </bottom>
      <diagonal/>
    </border>
    <border>
      <left/>
      <right style="medium">
        <color rgb="FF0070C0"/>
      </right>
      <top style="dashed">
        <color rgb="FF0070C0"/>
      </top>
      <bottom style="medium">
        <color rgb="FF0070C0"/>
      </bottom>
      <diagonal/>
    </border>
  </borders>
  <cellStyleXfs count="4">
    <xf numFmtId="0" fontId="0" fillId="0" borderId="0"/>
    <xf numFmtId="0" fontId="3" fillId="0" borderId="0" applyNumberFormat="0" applyFill="0" applyBorder="0" applyAlignment="0" applyProtection="0">
      <alignment vertical="top"/>
      <protection locked="0"/>
    </xf>
    <xf numFmtId="6" fontId="1" fillId="0" borderId="0" applyFont="0" applyFill="0" applyBorder="0" applyAlignment="0" applyProtection="0"/>
    <xf numFmtId="6" fontId="1" fillId="0" borderId="0" applyFont="0" applyFill="0" applyBorder="0" applyAlignment="0" applyProtection="0"/>
  </cellStyleXfs>
  <cellXfs count="432">
    <xf numFmtId="0" fontId="0" fillId="0" borderId="0" xfId="0"/>
    <xf numFmtId="0" fontId="4" fillId="0" borderId="0" xfId="0" applyFont="1" applyAlignment="1">
      <alignment horizontal="center"/>
    </xf>
    <xf numFmtId="0" fontId="4" fillId="0" borderId="0" xfId="0" applyFont="1"/>
    <xf numFmtId="0" fontId="5" fillId="0" borderId="0" xfId="0" applyFont="1"/>
    <xf numFmtId="0" fontId="7" fillId="0" borderId="0" xfId="0" applyFont="1" applyAlignment="1">
      <alignment horizontal="center"/>
    </xf>
    <xf numFmtId="0" fontId="4" fillId="0" borderId="0" xfId="0" applyFont="1" applyAlignment="1">
      <alignment vertical="center"/>
    </xf>
    <xf numFmtId="0" fontId="4" fillId="0" borderId="1" xfId="0" applyFont="1" applyBorder="1" applyAlignment="1">
      <alignment horizontal="center" vertical="center"/>
    </xf>
    <xf numFmtId="49" fontId="5" fillId="0" borderId="0" xfId="0" applyNumberFormat="1" applyFont="1" applyAlignment="1">
      <alignment vertical="center"/>
    </xf>
    <xf numFmtId="49" fontId="5" fillId="0" borderId="0" xfId="0" applyNumberFormat="1" applyFont="1" applyAlignment="1">
      <alignment horizontal="center" vertical="center"/>
    </xf>
    <xf numFmtId="0" fontId="5" fillId="0" borderId="0" xfId="0" applyFont="1" applyAlignment="1">
      <alignment vertical="center"/>
    </xf>
    <xf numFmtId="0" fontId="4" fillId="3" borderId="3"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32" xfId="0" applyFont="1" applyFill="1" applyBorder="1" applyAlignment="1">
      <alignment horizontal="center" vertical="center" wrapText="1"/>
    </xf>
    <xf numFmtId="0" fontId="4" fillId="4" borderId="0" xfId="0" applyFont="1" applyFill="1"/>
    <xf numFmtId="0" fontId="6" fillId="4" borderId="0" xfId="0" applyFont="1" applyFill="1" applyAlignment="1">
      <alignment horizontal="center"/>
    </xf>
    <xf numFmtId="0" fontId="21" fillId="4" borderId="0" xfId="0" applyFont="1" applyFill="1" applyAlignment="1">
      <alignment horizontal="left"/>
    </xf>
    <xf numFmtId="0" fontId="21" fillId="4" borderId="0" xfId="0" applyFont="1" applyFill="1" applyAlignment="1">
      <alignment horizontal="center"/>
    </xf>
    <xf numFmtId="0" fontId="7" fillId="4" borderId="0" xfId="0" applyFont="1" applyFill="1" applyAlignment="1">
      <alignment horizontal="center"/>
    </xf>
    <xf numFmtId="0" fontId="4" fillId="4" borderId="0" xfId="0" applyFont="1" applyFill="1" applyAlignment="1">
      <alignment vertical="center"/>
    </xf>
    <xf numFmtId="0" fontId="8" fillId="4" borderId="0" xfId="0" applyFont="1" applyFill="1" applyAlignment="1">
      <alignment horizontal="left" vertical="center"/>
    </xf>
    <xf numFmtId="49" fontId="5" fillId="4" borderId="0" xfId="0" applyNumberFormat="1" applyFont="1" applyFill="1" applyAlignment="1">
      <alignment vertical="center"/>
    </xf>
    <xf numFmtId="49" fontId="4" fillId="4" borderId="0" xfId="0" applyNumberFormat="1" applyFont="1" applyFill="1" applyAlignment="1">
      <alignment vertical="center"/>
    </xf>
    <xf numFmtId="0" fontId="8" fillId="4" borderId="0" xfId="0" applyFont="1" applyFill="1" applyAlignment="1">
      <alignment horizontal="left"/>
    </xf>
    <xf numFmtId="0" fontId="6" fillId="4" borderId="0" xfId="0" applyFont="1" applyFill="1" applyAlignment="1">
      <alignment horizontal="left"/>
    </xf>
    <xf numFmtId="0" fontId="22" fillId="4" borderId="33" xfId="0" applyFont="1" applyFill="1" applyBorder="1" applyAlignment="1">
      <alignment horizontal="left"/>
    </xf>
    <xf numFmtId="0" fontId="6" fillId="4" borderId="34" xfId="0" applyFont="1" applyFill="1" applyBorder="1" applyAlignment="1">
      <alignment horizontal="left"/>
    </xf>
    <xf numFmtId="0" fontId="6" fillId="4" borderId="35" xfId="0" applyFont="1" applyFill="1" applyBorder="1" applyAlignment="1">
      <alignment horizontal="center"/>
    </xf>
    <xf numFmtId="0" fontId="6" fillId="4" borderId="0" xfId="0" applyFont="1" applyFill="1" applyAlignment="1">
      <alignment vertical="center"/>
    </xf>
    <xf numFmtId="0" fontId="4" fillId="4" borderId="0" xfId="0" applyFont="1" applyFill="1" applyAlignment="1">
      <alignment horizontal="center" vertical="center"/>
    </xf>
    <xf numFmtId="176" fontId="4" fillId="4" borderId="0" xfId="0" applyNumberFormat="1" applyFont="1" applyFill="1" applyAlignment="1" applyProtection="1">
      <alignment vertical="center"/>
      <protection locked="0"/>
    </xf>
    <xf numFmtId="0" fontId="4" fillId="4" borderId="0" xfId="0" applyFont="1" applyFill="1" applyAlignment="1">
      <alignment horizontal="left"/>
    </xf>
    <xf numFmtId="49" fontId="5" fillId="4" borderId="0" xfId="0" applyNumberFormat="1" applyFont="1" applyFill="1" applyAlignment="1">
      <alignment horizontal="center" vertical="center"/>
    </xf>
    <xf numFmtId="0" fontId="6" fillId="3" borderId="37" xfId="0" applyFont="1" applyFill="1" applyBorder="1" applyAlignment="1">
      <alignment horizontal="center" vertical="center" wrapText="1"/>
    </xf>
    <xf numFmtId="0" fontId="23" fillId="0" borderId="0" xfId="0" applyFont="1" applyAlignment="1">
      <alignment horizontal="right" vertical="center"/>
    </xf>
    <xf numFmtId="0" fontId="23" fillId="0" borderId="0" xfId="0" applyFont="1" applyAlignment="1">
      <alignment vertical="center"/>
    </xf>
    <xf numFmtId="0" fontId="12" fillId="4" borderId="0" xfId="0" applyFont="1" applyFill="1" applyAlignment="1">
      <alignment horizontal="center" vertical="center"/>
    </xf>
    <xf numFmtId="0" fontId="24" fillId="4" borderId="38" xfId="0" applyFont="1" applyFill="1" applyBorder="1" applyAlignment="1">
      <alignment horizontal="center" vertical="center"/>
    </xf>
    <xf numFmtId="0" fontId="12" fillId="4" borderId="41" xfId="0" applyFont="1" applyFill="1" applyBorder="1" applyAlignment="1">
      <alignment horizontal="right" vertical="center"/>
    </xf>
    <xf numFmtId="0" fontId="6" fillId="4" borderId="43" xfId="0" applyFont="1" applyFill="1" applyBorder="1" applyAlignment="1">
      <alignment horizontal="center"/>
    </xf>
    <xf numFmtId="0" fontId="6" fillId="4" borderId="41" xfId="0" applyFont="1" applyFill="1" applyBorder="1" applyAlignment="1">
      <alignment horizontal="center"/>
    </xf>
    <xf numFmtId="5" fontId="4" fillId="4" borderId="44" xfId="0" applyNumberFormat="1" applyFont="1" applyFill="1" applyBorder="1" applyAlignment="1">
      <alignment horizontal="center"/>
    </xf>
    <xf numFmtId="5" fontId="4" fillId="4" borderId="44" xfId="0" applyNumberFormat="1" applyFont="1" applyFill="1" applyBorder="1" applyAlignment="1">
      <alignment horizontal="right"/>
    </xf>
    <xf numFmtId="5" fontId="4" fillId="4" borderId="45" xfId="0" applyNumberFormat="1" applyFont="1" applyFill="1" applyBorder="1" applyAlignment="1">
      <alignment horizontal="right"/>
    </xf>
    <xf numFmtId="0" fontId="5" fillId="5" borderId="0" xfId="0" applyFont="1" applyFill="1" applyAlignment="1">
      <alignment vertical="center"/>
    </xf>
    <xf numFmtId="49" fontId="5" fillId="5" borderId="0" xfId="0" applyNumberFormat="1" applyFont="1" applyFill="1" applyAlignment="1">
      <alignment horizontal="center" vertical="center"/>
    </xf>
    <xf numFmtId="0" fontId="11" fillId="4" borderId="0" xfId="0" applyFont="1" applyFill="1"/>
    <xf numFmtId="49" fontId="5" fillId="4" borderId="0" xfId="0" applyNumberFormat="1" applyFont="1" applyFill="1"/>
    <xf numFmtId="0" fontId="25" fillId="4" borderId="46" xfId="0" applyFont="1" applyFill="1" applyBorder="1" applyAlignment="1">
      <alignment horizontal="center"/>
    </xf>
    <xf numFmtId="0" fontId="25" fillId="4" borderId="0" xfId="0" applyFont="1" applyFill="1" applyAlignment="1">
      <alignment horizontal="center"/>
    </xf>
    <xf numFmtId="5" fontId="6" fillId="4" borderId="0" xfId="0" applyNumberFormat="1" applyFont="1" applyFill="1" applyAlignment="1">
      <alignment horizontal="right"/>
    </xf>
    <xf numFmtId="0" fontId="0" fillId="0" borderId="0" xfId="0" applyAlignment="1">
      <alignment horizontal="center"/>
    </xf>
    <xf numFmtId="176" fontId="0" fillId="0" borderId="0" xfId="0" applyNumberFormat="1" applyAlignment="1">
      <alignment horizontal="center"/>
    </xf>
    <xf numFmtId="0" fontId="16" fillId="0" borderId="0" xfId="0" applyFont="1" applyAlignment="1">
      <alignment horizontal="left" wrapText="1"/>
    </xf>
    <xf numFmtId="180" fontId="14" fillId="0" borderId="5" xfId="0" applyNumberFormat="1" applyFont="1" applyBorder="1" applyAlignment="1">
      <alignment horizontal="right"/>
    </xf>
    <xf numFmtId="0" fontId="16" fillId="0" borderId="0" xfId="0" applyFont="1" applyAlignment="1">
      <alignment wrapText="1"/>
    </xf>
    <xf numFmtId="0" fontId="16" fillId="0" borderId="0" xfId="0" applyFont="1"/>
    <xf numFmtId="0" fontId="0" fillId="0" borderId="0" xfId="0" applyAlignment="1">
      <alignment horizontal="center" vertical="center"/>
    </xf>
    <xf numFmtId="176" fontId="0" fillId="0" borderId="0" xfId="0" applyNumberFormat="1" applyAlignment="1">
      <alignment horizontal="center" vertical="center"/>
    </xf>
    <xf numFmtId="0" fontId="18" fillId="0" borderId="0" xfId="0" applyFont="1" applyAlignment="1">
      <alignment horizontal="center"/>
    </xf>
    <xf numFmtId="176" fontId="14" fillId="0" borderId="0" xfId="0" applyNumberFormat="1" applyFont="1"/>
    <xf numFmtId="0" fontId="14" fillId="0" borderId="0" xfId="0" applyFont="1" applyAlignment="1">
      <alignment horizontal="center"/>
    </xf>
    <xf numFmtId="176" fontId="0" fillId="0" borderId="0" xfId="0" applyNumberFormat="1"/>
    <xf numFmtId="0" fontId="20" fillId="2" borderId="6" xfId="0" applyFont="1" applyFill="1" applyBorder="1" applyAlignment="1">
      <alignment horizontal="center"/>
    </xf>
    <xf numFmtId="176" fontId="20" fillId="2" borderId="6" xfId="0" applyNumberFormat="1" applyFont="1" applyFill="1" applyBorder="1" applyAlignment="1">
      <alignment horizontal="center"/>
    </xf>
    <xf numFmtId="0" fontId="18" fillId="0" borderId="7" xfId="0" applyFont="1" applyBorder="1" applyAlignment="1">
      <alignment horizontal="center" shrinkToFit="1"/>
    </xf>
    <xf numFmtId="0" fontId="18" fillId="0" borderId="8" xfId="0" applyFont="1" applyBorder="1" applyAlignment="1">
      <alignment horizontal="center" shrinkToFit="1"/>
    </xf>
    <xf numFmtId="0" fontId="18" fillId="0" borderId="9" xfId="0" applyFont="1" applyBorder="1" applyAlignment="1">
      <alignment horizontal="center" shrinkToFit="1"/>
    </xf>
    <xf numFmtId="176" fontId="18" fillId="0" borderId="7" xfId="0" applyNumberFormat="1" applyFont="1" applyBorder="1" applyAlignment="1">
      <alignment shrinkToFit="1"/>
    </xf>
    <xf numFmtId="178" fontId="18" fillId="0" borderId="10" xfId="0" applyNumberFormat="1" applyFont="1" applyBorder="1" applyAlignment="1">
      <alignment shrinkToFit="1"/>
    </xf>
    <xf numFmtId="0" fontId="18" fillId="0" borderId="11" xfId="0" applyFont="1" applyBorder="1" applyAlignment="1">
      <alignment horizontal="center" shrinkToFit="1"/>
    </xf>
    <xf numFmtId="0" fontId="18" fillId="0" borderId="12" xfId="0" applyFont="1" applyBorder="1" applyAlignment="1">
      <alignment horizontal="center" shrinkToFit="1"/>
    </xf>
    <xf numFmtId="0" fontId="18" fillId="0" borderId="13" xfId="0" applyFont="1" applyBorder="1" applyAlignment="1">
      <alignment horizontal="center" shrinkToFit="1"/>
    </xf>
    <xf numFmtId="176" fontId="18" fillId="0" borderId="11" xfId="0" applyNumberFormat="1" applyFont="1" applyBorder="1" applyAlignment="1">
      <alignment shrinkToFit="1"/>
    </xf>
    <xf numFmtId="178" fontId="18" fillId="0" borderId="14" xfId="0" applyNumberFormat="1" applyFont="1" applyBorder="1" applyAlignment="1">
      <alignment shrinkToFit="1"/>
    </xf>
    <xf numFmtId="6" fontId="18" fillId="0" borderId="11" xfId="2" applyFont="1" applyBorder="1" applyAlignment="1">
      <alignment shrinkToFit="1"/>
    </xf>
    <xf numFmtId="178" fontId="18" fillId="0" borderId="14" xfId="0" applyNumberFormat="1" applyFont="1" applyBorder="1" applyAlignment="1">
      <alignment horizontal="right" shrinkToFit="1"/>
    </xf>
    <xf numFmtId="177" fontId="18" fillId="0" borderId="14" xfId="0" applyNumberFormat="1" applyFont="1" applyBorder="1" applyAlignment="1">
      <alignment shrinkToFit="1"/>
    </xf>
    <xf numFmtId="181" fontId="18" fillId="0" borderId="14" xfId="0" applyNumberFormat="1" applyFont="1" applyBorder="1" applyAlignment="1">
      <alignment shrinkToFit="1"/>
    </xf>
    <xf numFmtId="0" fontId="18" fillId="0" borderId="15" xfId="0" applyFont="1" applyBorder="1" applyAlignment="1">
      <alignment horizontal="center" vertical="center" shrinkToFit="1"/>
    </xf>
    <xf numFmtId="0" fontId="18" fillId="0" borderId="16" xfId="0" applyFont="1" applyBorder="1" applyAlignment="1">
      <alignment horizontal="center" shrinkToFit="1"/>
    </xf>
    <xf numFmtId="0" fontId="18" fillId="0" borderId="17" xfId="0" applyFont="1" applyBorder="1" applyAlignment="1">
      <alignment horizontal="center" shrinkToFit="1"/>
    </xf>
    <xf numFmtId="176" fontId="18" fillId="0" borderId="15" xfId="0" applyNumberFormat="1" applyFont="1" applyBorder="1" applyAlignment="1">
      <alignment shrinkToFit="1"/>
    </xf>
    <xf numFmtId="177" fontId="18" fillId="0" borderId="15" xfId="0" applyNumberFormat="1" applyFont="1" applyBorder="1" applyAlignment="1">
      <alignment horizontal="right" shrinkToFit="1"/>
    </xf>
    <xf numFmtId="0" fontId="18" fillId="0" borderId="0" xfId="0" applyFont="1" applyAlignment="1">
      <alignment horizontal="center" shrinkToFit="1"/>
    </xf>
    <xf numFmtId="0" fontId="18" fillId="0" borderId="18" xfId="0" applyFont="1" applyBorder="1" applyAlignment="1">
      <alignment horizontal="center" shrinkToFit="1"/>
    </xf>
    <xf numFmtId="178" fontId="18" fillId="0" borderId="19" xfId="0" applyNumberFormat="1" applyFont="1" applyBorder="1" applyAlignment="1">
      <alignment shrinkToFit="1"/>
    </xf>
    <xf numFmtId="176" fontId="18" fillId="0" borderId="14" xfId="0" applyNumberFormat="1" applyFont="1" applyBorder="1" applyAlignment="1">
      <alignment shrinkToFit="1"/>
    </xf>
    <xf numFmtId="0" fontId="18" fillId="0" borderId="0" xfId="0" applyFont="1"/>
    <xf numFmtId="176" fontId="18" fillId="0" borderId="3" xfId="0" applyNumberFormat="1" applyFont="1" applyBorder="1" applyAlignment="1">
      <alignment shrinkToFit="1"/>
    </xf>
    <xf numFmtId="178" fontId="18" fillId="0" borderId="15" xfId="0" applyNumberFormat="1" applyFont="1" applyBorder="1" applyAlignment="1">
      <alignment shrinkToFit="1"/>
    </xf>
    <xf numFmtId="0" fontId="20" fillId="0" borderId="20" xfId="0" applyFont="1" applyBorder="1"/>
    <xf numFmtId="0" fontId="20" fillId="0" borderId="21" xfId="0" applyFont="1" applyBorder="1" applyAlignment="1">
      <alignment horizontal="left"/>
    </xf>
    <xf numFmtId="0" fontId="20" fillId="0" borderId="0" xfId="0" applyFont="1"/>
    <xf numFmtId="0" fontId="15" fillId="0" borderId="0" xfId="0" applyFont="1"/>
    <xf numFmtId="31" fontId="18" fillId="0" borderId="4" xfId="0" applyNumberFormat="1" applyFont="1" applyBorder="1" applyAlignment="1">
      <alignment horizontal="right"/>
    </xf>
    <xf numFmtId="5" fontId="6" fillId="4" borderId="46" xfId="0" applyNumberFormat="1" applyFont="1" applyFill="1" applyBorder="1" applyAlignment="1">
      <alignment horizontal="right"/>
    </xf>
    <xf numFmtId="0" fontId="25" fillId="4" borderId="43" xfId="0" applyFont="1" applyFill="1" applyBorder="1" applyAlignment="1">
      <alignment horizontal="center"/>
    </xf>
    <xf numFmtId="5" fontId="6" fillId="4" borderId="43" xfId="0" applyNumberFormat="1" applyFont="1" applyFill="1" applyBorder="1" applyAlignment="1">
      <alignment horizontal="right"/>
    </xf>
    <xf numFmtId="0" fontId="13" fillId="4" borderId="0" xfId="0" applyFont="1" applyFill="1" applyAlignment="1">
      <alignment vertical="center"/>
    </xf>
    <xf numFmtId="0" fontId="4" fillId="4" borderId="0" xfId="0" applyFont="1" applyFill="1" applyAlignment="1">
      <alignment horizontal="left" vertical="center"/>
    </xf>
    <xf numFmtId="0" fontId="11" fillId="8" borderId="40" xfId="0" applyFont="1" applyFill="1" applyBorder="1" applyAlignment="1" applyProtection="1">
      <alignment horizontal="right" vertical="center"/>
      <protection locked="0"/>
    </xf>
    <xf numFmtId="179" fontId="4" fillId="8" borderId="42" xfId="0" applyNumberFormat="1" applyFont="1" applyFill="1" applyBorder="1" applyAlignment="1" applyProtection="1">
      <alignment horizontal="center" vertical="center"/>
      <protection locked="0"/>
    </xf>
    <xf numFmtId="0" fontId="4" fillId="8" borderId="39" xfId="0" applyFont="1" applyFill="1" applyBorder="1" applyAlignment="1" applyProtection="1">
      <alignment vertical="center"/>
      <protection locked="0"/>
    </xf>
    <xf numFmtId="0" fontId="31" fillId="8" borderId="40" xfId="0" applyFont="1" applyFill="1" applyBorder="1" applyAlignment="1" applyProtection="1">
      <alignment vertical="center"/>
      <protection locked="0"/>
    </xf>
    <xf numFmtId="0" fontId="27" fillId="8" borderId="0" xfId="0" applyFont="1" applyFill="1" applyAlignment="1">
      <alignment horizontal="center" vertical="center"/>
    </xf>
    <xf numFmtId="0" fontId="11" fillId="4" borderId="0" xfId="0" applyFont="1" applyFill="1" applyAlignment="1">
      <alignment horizontal="left" vertical="center"/>
    </xf>
    <xf numFmtId="0" fontId="27" fillId="4" borderId="0" xfId="0" applyFont="1" applyFill="1" applyAlignment="1">
      <alignment horizontal="center" vertical="center"/>
    </xf>
    <xf numFmtId="0" fontId="12" fillId="4" borderId="0" xfId="0" applyFont="1" applyFill="1" applyAlignment="1">
      <alignment horizontal="left" vertical="center"/>
    </xf>
    <xf numFmtId="56" fontId="4" fillId="8" borderId="1" xfId="0" applyNumberFormat="1" applyFont="1" applyFill="1" applyBorder="1" applyAlignment="1" applyProtection="1">
      <alignment vertical="center"/>
      <protection locked="0"/>
    </xf>
    <xf numFmtId="56" fontId="4" fillId="8" borderId="2" xfId="0" applyNumberFormat="1" applyFont="1" applyFill="1" applyBorder="1" applyAlignment="1" applyProtection="1">
      <alignment vertical="center"/>
      <protection locked="0"/>
    </xf>
    <xf numFmtId="49" fontId="3" fillId="8" borderId="2" xfId="1" applyNumberFormat="1" applyFill="1" applyBorder="1" applyAlignment="1" applyProtection="1">
      <alignment horizontal="center" vertical="center"/>
      <protection locked="0"/>
    </xf>
    <xf numFmtId="49" fontId="4" fillId="0" borderId="36" xfId="0" applyNumberFormat="1" applyFont="1" applyBorder="1" applyAlignment="1" applyProtection="1">
      <alignment horizontal="center" vertical="center"/>
      <protection locked="0"/>
    </xf>
    <xf numFmtId="0" fontId="4" fillId="0" borderId="1" xfId="0" applyFont="1" applyBorder="1" applyAlignment="1" applyProtection="1">
      <alignment horizontal="center"/>
      <protection locked="0"/>
    </xf>
    <xf numFmtId="0" fontId="4" fillId="8" borderId="37" xfId="0" applyFont="1" applyFill="1" applyBorder="1" applyAlignment="1" applyProtection="1">
      <alignment horizontal="center"/>
      <protection locked="0"/>
    </xf>
    <xf numFmtId="0" fontId="4" fillId="8" borderId="2" xfId="0" applyFont="1" applyFill="1" applyBorder="1" applyAlignment="1" applyProtection="1">
      <alignment horizontal="center" vertical="center"/>
      <protection locked="0"/>
    </xf>
    <xf numFmtId="0" fontId="4" fillId="8" borderId="2" xfId="0" applyFont="1" applyFill="1" applyBorder="1" applyAlignment="1" applyProtection="1">
      <alignment vertical="center"/>
      <protection locked="0"/>
    </xf>
    <xf numFmtId="180" fontId="14" fillId="0" borderId="5" xfId="0" applyNumberFormat="1" applyFont="1" applyBorder="1" applyAlignment="1" applyProtection="1">
      <alignment horizontal="right"/>
      <protection locked="0"/>
    </xf>
    <xf numFmtId="176" fontId="18" fillId="0" borderId="0" xfId="0" applyNumberFormat="1" applyFont="1"/>
    <xf numFmtId="0" fontId="14" fillId="0" borderId="4" xfId="0" applyFont="1" applyBorder="1" applyAlignment="1">
      <alignment horizontal="left"/>
    </xf>
    <xf numFmtId="31" fontId="14" fillId="0" borderId="4" xfId="0" applyNumberFormat="1" applyFont="1" applyBorder="1"/>
    <xf numFmtId="0" fontId="15" fillId="0" borderId="4" xfId="0" applyFont="1" applyBorder="1"/>
    <xf numFmtId="0" fontId="15" fillId="0" borderId="0" xfId="0" applyFont="1" applyAlignment="1">
      <alignment horizontal="center"/>
    </xf>
    <xf numFmtId="0" fontId="35" fillId="0" borderId="0" xfId="0" applyFont="1" applyAlignment="1">
      <alignment horizontal="center" vertical="center"/>
    </xf>
    <xf numFmtId="0" fontId="15" fillId="0" borderId="0" xfId="0" applyFont="1" applyAlignment="1">
      <alignment horizontal="center" vertical="center"/>
    </xf>
    <xf numFmtId="0" fontId="18" fillId="0" borderId="0" xfId="0" applyFont="1" applyAlignment="1">
      <alignment vertical="top"/>
    </xf>
    <xf numFmtId="0" fontId="15" fillId="0" borderId="0" xfId="0" applyFont="1" applyAlignment="1">
      <alignment vertical="top"/>
    </xf>
    <xf numFmtId="6" fontId="18" fillId="0" borderId="7" xfId="2" applyFont="1" applyBorder="1" applyAlignment="1">
      <alignment shrinkToFit="1"/>
    </xf>
    <xf numFmtId="6" fontId="18" fillId="0" borderId="10" xfId="2" applyFont="1" applyBorder="1" applyAlignment="1">
      <alignment shrinkToFit="1"/>
    </xf>
    <xf numFmtId="6" fontId="18" fillId="0" borderId="14" xfId="2" applyFont="1" applyBorder="1" applyAlignment="1">
      <alignment shrinkToFit="1"/>
    </xf>
    <xf numFmtId="0" fontId="18" fillId="0" borderId="15" xfId="0" applyFont="1" applyBorder="1" applyAlignment="1">
      <alignment horizontal="center" shrinkToFit="1"/>
    </xf>
    <xf numFmtId="6" fontId="18" fillId="0" borderId="15" xfId="2" applyFont="1" applyBorder="1" applyAlignment="1">
      <alignment shrinkToFit="1"/>
    </xf>
    <xf numFmtId="6" fontId="18" fillId="0" borderId="3" xfId="2" applyFont="1" applyBorder="1" applyAlignment="1">
      <alignment horizontal="center" shrinkToFit="1"/>
    </xf>
    <xf numFmtId="6" fontId="18" fillId="0" borderId="3" xfId="2" applyFont="1" applyBorder="1" applyAlignment="1">
      <alignment shrinkToFit="1"/>
    </xf>
    <xf numFmtId="6" fontId="18" fillId="0" borderId="3" xfId="2" applyFont="1" applyBorder="1" applyAlignment="1">
      <alignment horizontal="right"/>
    </xf>
    <xf numFmtId="0" fontId="18" fillId="0" borderId="20" xfId="0" applyFont="1" applyBorder="1"/>
    <xf numFmtId="0" fontId="18" fillId="0" borderId="27" xfId="0" applyFont="1" applyBorder="1"/>
    <xf numFmtId="0" fontId="18" fillId="0" borderId="27" xfId="0" applyFont="1" applyBorder="1" applyAlignment="1">
      <alignment horizontal="center"/>
    </xf>
    <xf numFmtId="0" fontId="15" fillId="0" borderId="27" xfId="0" applyFont="1" applyBorder="1"/>
    <xf numFmtId="176" fontId="15" fillId="0" borderId="27" xfId="0" applyNumberFormat="1" applyFont="1" applyBorder="1"/>
    <xf numFmtId="0" fontId="15" fillId="0" borderId="28" xfId="0" applyFont="1" applyBorder="1"/>
    <xf numFmtId="0" fontId="15" fillId="0" borderId="61" xfId="0" applyFont="1" applyBorder="1"/>
    <xf numFmtId="176" fontId="15" fillId="0" borderId="0" xfId="0" applyNumberFormat="1" applyFont="1"/>
    <xf numFmtId="0" fontId="15" fillId="0" borderId="18" xfId="0" applyFont="1" applyBorder="1"/>
    <xf numFmtId="176" fontId="14" fillId="0" borderId="0" xfId="0" applyNumberFormat="1" applyFont="1" applyAlignment="1">
      <alignment horizontal="center"/>
    </xf>
    <xf numFmtId="0" fontId="14" fillId="0" borderId="18" xfId="0" applyFont="1" applyBorder="1"/>
    <xf numFmtId="0" fontId="15" fillId="0" borderId="21" xfId="0" applyFont="1" applyBorder="1"/>
    <xf numFmtId="0" fontId="18" fillId="0" borderId="4" xfId="0" applyFont="1" applyBorder="1"/>
    <xf numFmtId="0" fontId="0" fillId="0" borderId="4" xfId="0" applyBorder="1"/>
    <xf numFmtId="176" fontId="0" fillId="0" borderId="4" xfId="0" applyNumberFormat="1" applyBorder="1"/>
    <xf numFmtId="0" fontId="0" fillId="0" borderId="29" xfId="0" applyBorder="1"/>
    <xf numFmtId="49" fontId="4" fillId="0" borderId="36" xfId="0" quotePrefix="1" applyNumberFormat="1" applyFont="1" applyBorder="1" applyAlignment="1" applyProtection="1">
      <alignment horizontal="center" vertical="center"/>
      <protection locked="0"/>
    </xf>
    <xf numFmtId="0" fontId="14" fillId="0" borderId="62" xfId="0" applyFont="1" applyBorder="1" applyAlignment="1">
      <alignment horizontal="left"/>
    </xf>
    <xf numFmtId="14" fontId="0" fillId="0" borderId="63" xfId="0" applyNumberFormat="1" applyBorder="1"/>
    <xf numFmtId="0" fontId="0" fillId="0" borderId="64" xfId="0" applyBorder="1"/>
    <xf numFmtId="0" fontId="39" fillId="0" borderId="0" xfId="0" applyFont="1"/>
    <xf numFmtId="0" fontId="18" fillId="0" borderId="0" xfId="0" applyFont="1" applyAlignment="1">
      <alignment horizontal="left" vertical="center"/>
    </xf>
    <xf numFmtId="0" fontId="15" fillId="0" borderId="4" xfId="0" applyFont="1" applyBorder="1" applyAlignment="1">
      <alignment horizontal="left"/>
    </xf>
    <xf numFmtId="0" fontId="18" fillId="0" borderId="65" xfId="0" applyFont="1" applyBorder="1" applyAlignment="1">
      <alignment horizontal="left" vertical="center"/>
    </xf>
    <xf numFmtId="0" fontId="18" fillId="0" borderId="66" xfId="0" applyFont="1" applyBorder="1" applyAlignment="1">
      <alignment horizontal="center"/>
    </xf>
    <xf numFmtId="176" fontId="0" fillId="0" borderId="66" xfId="0" applyNumberFormat="1" applyBorder="1"/>
    <xf numFmtId="0" fontId="18" fillId="0" borderId="67" xfId="0" applyFont="1" applyBorder="1"/>
    <xf numFmtId="0" fontId="18" fillId="0" borderId="68" xfId="0" applyFont="1" applyBorder="1"/>
    <xf numFmtId="0" fontId="18" fillId="0" borderId="69" xfId="0" applyFont="1" applyBorder="1" applyAlignment="1">
      <alignment horizontal="center"/>
    </xf>
    <xf numFmtId="0" fontId="18" fillId="0" borderId="68" xfId="0" applyFont="1" applyBorder="1" applyAlignment="1">
      <alignment horizontal="left"/>
    </xf>
    <xf numFmtId="0" fontId="18" fillId="0" borderId="69" xfId="0" applyFont="1" applyBorder="1" applyAlignment="1">
      <alignment horizontal="left"/>
    </xf>
    <xf numFmtId="0" fontId="20" fillId="0" borderId="0" xfId="0" applyFont="1" applyAlignment="1">
      <alignment horizontal="right"/>
    </xf>
    <xf numFmtId="0" fontId="19" fillId="0" borderId="69" xfId="0" applyFont="1" applyBorder="1"/>
    <xf numFmtId="0" fontId="18" fillId="0" borderId="69" xfId="0" applyFont="1" applyBorder="1" applyAlignment="1">
      <alignment horizontal="right"/>
    </xf>
    <xf numFmtId="0" fontId="18" fillId="0" borderId="69" xfId="0" applyFont="1" applyBorder="1"/>
    <xf numFmtId="0" fontId="18" fillId="0" borderId="70" xfId="0" applyFont="1" applyBorder="1"/>
    <xf numFmtId="0" fontId="0" fillId="0" borderId="71" xfId="0" applyBorder="1"/>
    <xf numFmtId="176" fontId="0" fillId="0" borderId="71" xfId="0" applyNumberFormat="1" applyBorder="1"/>
    <xf numFmtId="0" fontId="18" fillId="0" borderId="72" xfId="0" applyFont="1" applyBorder="1" applyAlignment="1">
      <alignment horizontal="right"/>
    </xf>
    <xf numFmtId="0" fontId="41" fillId="0" borderId="5" xfId="0" applyFont="1" applyBorder="1" applyAlignment="1">
      <alignment horizontal="center" vertical="center" wrapText="1"/>
    </xf>
    <xf numFmtId="0" fontId="0" fillId="0" borderId="27" xfId="0" applyBorder="1" applyAlignment="1">
      <alignment horizontal="center" vertical="center"/>
    </xf>
    <xf numFmtId="184" fontId="36" fillId="0" borderId="27" xfId="0" applyNumberFormat="1" applyFont="1" applyBorder="1" applyAlignment="1">
      <alignment vertical="center"/>
    </xf>
    <xf numFmtId="0" fontId="18" fillId="0" borderId="10" xfId="0" applyFont="1" applyBorder="1" applyAlignment="1">
      <alignment horizontal="center" shrinkToFit="1"/>
    </xf>
    <xf numFmtId="0" fontId="18" fillId="0" borderId="73" xfId="0" applyFont="1" applyBorder="1" applyAlignment="1">
      <alignment horizontal="center" shrinkToFit="1"/>
    </xf>
    <xf numFmtId="0" fontId="18" fillId="0" borderId="75" xfId="0" applyFont="1" applyBorder="1" applyAlignment="1">
      <alignment horizontal="center" shrinkToFit="1"/>
    </xf>
    <xf numFmtId="0" fontId="18" fillId="0" borderId="14" xfId="0" applyFont="1" applyBorder="1" applyAlignment="1">
      <alignment horizontal="center" wrapText="1" shrinkToFit="1"/>
    </xf>
    <xf numFmtId="0" fontId="18" fillId="0" borderId="12" xfId="0" applyFont="1" applyBorder="1" applyAlignment="1">
      <alignment horizontal="center" wrapText="1" shrinkToFit="1"/>
    </xf>
    <xf numFmtId="0" fontId="18" fillId="0" borderId="13" xfId="0" applyFont="1" applyBorder="1" applyAlignment="1">
      <alignment horizontal="center" wrapText="1" shrinkToFit="1"/>
    </xf>
    <xf numFmtId="0" fontId="18" fillId="0" borderId="14" xfId="0" applyFont="1" applyBorder="1" applyAlignment="1">
      <alignment horizontal="center" shrinkToFit="1"/>
    </xf>
    <xf numFmtId="176" fontId="20" fillId="0" borderId="11" xfId="0" applyNumberFormat="1" applyFont="1" applyBorder="1" applyAlignment="1">
      <alignment horizontal="center"/>
    </xf>
    <xf numFmtId="178" fontId="18" fillId="0" borderId="11" xfId="0" applyNumberFormat="1" applyFont="1" applyBorder="1" applyAlignment="1">
      <alignment horizontal="right"/>
    </xf>
    <xf numFmtId="176" fontId="20" fillId="0" borderId="14" xfId="0" applyNumberFormat="1" applyFont="1" applyBorder="1" applyAlignment="1">
      <alignment horizontal="center" shrinkToFit="1"/>
    </xf>
    <xf numFmtId="176" fontId="20" fillId="0" borderId="3" xfId="0" applyNumberFormat="1" applyFont="1" applyBorder="1" applyAlignment="1">
      <alignment horizontal="center"/>
    </xf>
    <xf numFmtId="178" fontId="18" fillId="0" borderId="15" xfId="0" applyNumberFormat="1" applyFont="1" applyBorder="1" applyAlignment="1">
      <alignment horizontal="right"/>
    </xf>
    <xf numFmtId="0" fontId="20" fillId="0" borderId="27" xfId="0" applyFont="1" applyBorder="1"/>
    <xf numFmtId="0" fontId="20" fillId="0" borderId="4" xfId="0" applyFont="1" applyBorder="1" applyAlignment="1">
      <alignment vertical="top"/>
    </xf>
    <xf numFmtId="0" fontId="14" fillId="0" borderId="4" xfId="0" applyFont="1" applyBorder="1"/>
    <xf numFmtId="0" fontId="14" fillId="0" borderId="4" xfId="0" applyFont="1" applyBorder="1" applyAlignment="1">
      <alignment horizontal="center"/>
    </xf>
    <xf numFmtId="176" fontId="14" fillId="0" borderId="4" xfId="0" applyNumberFormat="1" applyFont="1" applyBorder="1" applyAlignment="1">
      <alignment horizontal="center"/>
    </xf>
    <xf numFmtId="0" fontId="14" fillId="0" borderId="29" xfId="0" applyFont="1" applyBorder="1"/>
    <xf numFmtId="178" fontId="18" fillId="0" borderId="13" xfId="0" applyNumberFormat="1" applyFont="1" applyBorder="1" applyAlignment="1">
      <alignment horizontal="center" wrapText="1" shrinkToFit="1"/>
    </xf>
    <xf numFmtId="178" fontId="18" fillId="0" borderId="10" xfId="0" applyNumberFormat="1" applyFont="1" applyBorder="1" applyAlignment="1">
      <alignment horizontal="right" shrinkToFit="1"/>
    </xf>
    <xf numFmtId="178" fontId="18" fillId="0" borderId="13" xfId="0" applyNumberFormat="1" applyFont="1" applyBorder="1" applyAlignment="1">
      <alignment horizontal="right" wrapText="1" shrinkToFit="1"/>
    </xf>
    <xf numFmtId="0" fontId="6" fillId="4" borderId="34" xfId="0" applyFont="1" applyFill="1" applyBorder="1" applyAlignment="1">
      <alignment horizontal="center"/>
    </xf>
    <xf numFmtId="0" fontId="4" fillId="3" borderId="21" xfId="0" applyFont="1" applyFill="1" applyBorder="1" applyAlignment="1">
      <alignment horizontal="center" vertical="center" wrapText="1"/>
    </xf>
    <xf numFmtId="0" fontId="4" fillId="0" borderId="2" xfId="0" applyFont="1" applyBorder="1" applyAlignment="1" applyProtection="1">
      <alignment horizontal="center"/>
      <protection locked="0"/>
    </xf>
    <xf numFmtId="0" fontId="4" fillId="3" borderId="31" xfId="0" applyFont="1" applyFill="1" applyBorder="1" applyAlignment="1">
      <alignment horizontal="center" vertical="center" wrapText="1"/>
    </xf>
    <xf numFmtId="0" fontId="4" fillId="0" borderId="31" xfId="0" applyFont="1" applyBorder="1" applyAlignment="1">
      <alignment vertical="center"/>
    </xf>
    <xf numFmtId="49" fontId="5" fillId="0" borderId="31" xfId="0" applyNumberFormat="1" applyFont="1" applyBorder="1" applyAlignment="1">
      <alignment horizontal="center" vertical="center"/>
    </xf>
    <xf numFmtId="0" fontId="5" fillId="0" borderId="31" xfId="0" applyFont="1" applyBorder="1"/>
    <xf numFmtId="0" fontId="23" fillId="0" borderId="31" xfId="0" applyFont="1" applyBorder="1" applyAlignment="1">
      <alignment vertical="center"/>
    </xf>
    <xf numFmtId="0" fontId="5" fillId="0" borderId="78" xfId="0" applyFont="1" applyBorder="1"/>
    <xf numFmtId="49" fontId="4" fillId="0" borderId="79" xfId="0" applyNumberFormat="1" applyFont="1" applyBorder="1" applyAlignment="1" applyProtection="1">
      <alignment horizontal="center" vertical="center"/>
      <protection locked="0"/>
    </xf>
    <xf numFmtId="0" fontId="4" fillId="0" borderId="80" xfId="0" applyFont="1" applyBorder="1" applyAlignment="1" applyProtection="1">
      <alignment horizontal="center"/>
      <protection locked="0"/>
    </xf>
    <xf numFmtId="0" fontId="4" fillId="0" borderId="81" xfId="0" applyFont="1" applyBorder="1" applyAlignment="1" applyProtection="1">
      <alignment horizontal="center"/>
      <protection locked="0"/>
    </xf>
    <xf numFmtId="0" fontId="4" fillId="9" borderId="0" xfId="0" applyFont="1" applyFill="1"/>
    <xf numFmtId="0" fontId="6" fillId="9" borderId="82" xfId="0" applyFont="1" applyFill="1" applyBorder="1" applyAlignment="1">
      <alignment horizontal="center"/>
    </xf>
    <xf numFmtId="0" fontId="5" fillId="10" borderId="0" xfId="0" applyFont="1" applyFill="1"/>
    <xf numFmtId="0" fontId="6" fillId="10" borderId="82" xfId="0" applyFont="1" applyFill="1" applyBorder="1" applyAlignment="1">
      <alignment horizontal="center"/>
    </xf>
    <xf numFmtId="0" fontId="6" fillId="10" borderId="0" xfId="0" applyFont="1" applyFill="1"/>
    <xf numFmtId="0" fontId="26" fillId="9" borderId="0" xfId="0" applyFont="1" applyFill="1"/>
    <xf numFmtId="0" fontId="4" fillId="0" borderId="83" xfId="0" applyFont="1" applyBorder="1" applyAlignment="1">
      <alignment horizontal="center" vertical="center"/>
    </xf>
    <xf numFmtId="5" fontId="4" fillId="4" borderId="84" xfId="0" applyNumberFormat="1" applyFont="1" applyFill="1" applyBorder="1"/>
    <xf numFmtId="0" fontId="4" fillId="0" borderId="86" xfId="0" applyFont="1" applyBorder="1" applyAlignment="1">
      <alignment horizontal="center" vertical="center"/>
    </xf>
    <xf numFmtId="5" fontId="4" fillId="4" borderId="87" xfId="0" applyNumberFormat="1" applyFont="1" applyFill="1" applyBorder="1"/>
    <xf numFmtId="5" fontId="4" fillId="4" borderId="88" xfId="0" applyNumberFormat="1" applyFont="1" applyFill="1" applyBorder="1"/>
    <xf numFmtId="0" fontId="42" fillId="4" borderId="0" xfId="0" applyFont="1" applyFill="1" applyAlignment="1">
      <alignment horizontal="left"/>
    </xf>
    <xf numFmtId="0" fontId="5" fillId="4" borderId="0" xfId="0" applyFont="1" applyFill="1"/>
    <xf numFmtId="0" fontId="5" fillId="7" borderId="0" xfId="0" applyFont="1" applyFill="1"/>
    <xf numFmtId="0" fontId="4" fillId="4" borderId="43" xfId="0" applyFont="1" applyFill="1" applyBorder="1" applyAlignment="1">
      <alignment vertical="center"/>
    </xf>
    <xf numFmtId="0" fontId="4" fillId="4" borderId="89" xfId="0" applyFont="1" applyFill="1" applyBorder="1" applyAlignment="1">
      <alignment vertical="center"/>
    </xf>
    <xf numFmtId="5" fontId="6" fillId="4" borderId="53" xfId="0" applyNumberFormat="1" applyFont="1" applyFill="1" applyBorder="1" applyAlignment="1">
      <alignment horizontal="right"/>
    </xf>
    <xf numFmtId="0" fontId="43" fillId="4" borderId="0" xfId="0" applyFont="1" applyFill="1" applyAlignment="1">
      <alignment horizontal="center" vertical="center"/>
    </xf>
    <xf numFmtId="0" fontId="45" fillId="4" borderId="0" xfId="0" applyFont="1" applyFill="1" applyAlignment="1">
      <alignment horizontal="left" vertical="center"/>
    </xf>
    <xf numFmtId="0" fontId="46" fillId="4" borderId="0" xfId="0" applyFont="1" applyFill="1" applyAlignment="1">
      <alignment horizontal="center" vertical="center"/>
    </xf>
    <xf numFmtId="0" fontId="3" fillId="3" borderId="2" xfId="1" applyFill="1" applyBorder="1" applyAlignment="1" applyProtection="1">
      <alignment horizontal="center" vertical="center" wrapText="1"/>
    </xf>
    <xf numFmtId="0" fontId="23" fillId="4" borderId="0" xfId="0" applyFont="1" applyFill="1" applyAlignment="1">
      <alignment vertical="center"/>
    </xf>
    <xf numFmtId="14" fontId="13" fillId="8" borderId="44" xfId="0" applyNumberFormat="1" applyFont="1" applyFill="1" applyBorder="1" applyAlignment="1" applyProtection="1">
      <alignment horizontal="center"/>
      <protection locked="0"/>
    </xf>
    <xf numFmtId="5" fontId="11" fillId="8" borderId="84" xfId="0" applyNumberFormat="1" applyFont="1" applyFill="1" applyBorder="1" applyAlignment="1" applyProtection="1">
      <alignment horizontal="center"/>
      <protection locked="0"/>
    </xf>
    <xf numFmtId="5" fontId="11" fillId="8" borderId="87" xfId="0" applyNumberFormat="1" applyFont="1" applyFill="1" applyBorder="1" applyAlignment="1" applyProtection="1">
      <alignment horizontal="center"/>
      <protection locked="0"/>
    </xf>
    <xf numFmtId="5" fontId="11" fillId="8" borderId="88" xfId="0" applyNumberFormat="1" applyFont="1" applyFill="1" applyBorder="1" applyAlignment="1" applyProtection="1">
      <alignment horizontal="center"/>
      <protection locked="0"/>
    </xf>
    <xf numFmtId="49" fontId="47" fillId="0" borderId="0" xfId="0" applyNumberFormat="1" applyFont="1" applyAlignment="1">
      <alignment vertical="center"/>
    </xf>
    <xf numFmtId="0" fontId="29" fillId="4" borderId="0" xfId="0" applyFont="1" applyFill="1" applyAlignment="1">
      <alignment vertical="center"/>
    </xf>
    <xf numFmtId="0" fontId="49" fillId="4" borderId="0" xfId="0" applyFont="1" applyFill="1" applyAlignment="1">
      <alignment horizontal="left" vertical="center"/>
    </xf>
    <xf numFmtId="0" fontId="6" fillId="11" borderId="0" xfId="0" applyFont="1" applyFill="1" applyAlignment="1">
      <alignment horizontal="center"/>
    </xf>
    <xf numFmtId="0" fontId="21" fillId="11" borderId="0" xfId="0" applyFont="1" applyFill="1" applyAlignment="1">
      <alignment horizontal="left"/>
    </xf>
    <xf numFmtId="0" fontId="7" fillId="11" borderId="0" xfId="0" applyFont="1" applyFill="1" applyAlignment="1">
      <alignment horizontal="center"/>
    </xf>
    <xf numFmtId="0" fontId="6" fillId="11" borderId="0" xfId="0" applyFont="1" applyFill="1" applyAlignment="1">
      <alignment horizontal="left"/>
    </xf>
    <xf numFmtId="0" fontId="4" fillId="11" borderId="0" xfId="0" applyFont="1" applyFill="1" applyAlignment="1">
      <alignment horizontal="left"/>
    </xf>
    <xf numFmtId="0" fontId="4" fillId="11" borderId="0" xfId="0" applyFont="1" applyFill="1" applyAlignment="1">
      <alignment horizontal="center"/>
    </xf>
    <xf numFmtId="0" fontId="4" fillId="11" borderId="0" xfId="0" applyFont="1" applyFill="1"/>
    <xf numFmtId="0" fontId="8" fillId="11" borderId="0" xfId="0" applyFont="1" applyFill="1" applyAlignment="1">
      <alignment horizontal="left" vertical="center"/>
    </xf>
    <xf numFmtId="0" fontId="4" fillId="11" borderId="0" xfId="0" applyFont="1" applyFill="1" applyAlignment="1">
      <alignment vertical="center"/>
    </xf>
    <xf numFmtId="0" fontId="32" fillId="4" borderId="0" xfId="0" applyFont="1" applyFill="1" applyAlignment="1">
      <alignment horizontal="left" vertical="center"/>
    </xf>
    <xf numFmtId="0" fontId="30" fillId="4" borderId="38" xfId="0" applyFont="1" applyFill="1" applyBorder="1" applyAlignment="1">
      <alignment horizontal="center" vertical="center"/>
    </xf>
    <xf numFmtId="0" fontId="29" fillId="8" borderId="40" xfId="0" applyFont="1" applyFill="1" applyBorder="1" applyAlignment="1" applyProtection="1">
      <alignment horizontal="left" vertical="center"/>
      <protection locked="0"/>
    </xf>
    <xf numFmtId="179" fontId="4" fillId="8" borderId="40" xfId="0" applyNumberFormat="1" applyFont="1" applyFill="1" applyBorder="1" applyAlignment="1" applyProtection="1">
      <alignment horizontal="center" vertical="center"/>
      <protection locked="0"/>
    </xf>
    <xf numFmtId="0" fontId="4" fillId="8" borderId="40" xfId="0" applyFont="1" applyFill="1" applyBorder="1" applyAlignment="1" applyProtection="1">
      <alignment vertical="center"/>
      <protection locked="0"/>
    </xf>
    <xf numFmtId="0" fontId="11" fillId="8" borderId="53" xfId="0" applyFont="1" applyFill="1" applyBorder="1" applyAlignment="1" applyProtection="1">
      <alignment vertical="center"/>
      <protection locked="0"/>
    </xf>
    <xf numFmtId="0" fontId="4" fillId="4" borderId="56" xfId="0" applyFont="1" applyFill="1" applyBorder="1" applyAlignment="1">
      <alignment vertical="center"/>
    </xf>
    <xf numFmtId="0" fontId="49" fillId="0" borderId="0" xfId="0" applyFont="1" applyAlignment="1">
      <alignment horizontal="left" vertical="center"/>
    </xf>
    <xf numFmtId="0" fontId="51" fillId="11" borderId="0" xfId="0" applyFont="1" applyFill="1" applyAlignment="1">
      <alignment horizontal="left"/>
    </xf>
    <xf numFmtId="0" fontId="43" fillId="11" borderId="0" xfId="0" applyFont="1" applyFill="1" applyAlignment="1">
      <alignment horizontal="left"/>
    </xf>
    <xf numFmtId="56" fontId="4" fillId="8" borderId="2" xfId="0" applyNumberFormat="1" applyFont="1" applyFill="1" applyBorder="1" applyAlignment="1" applyProtection="1">
      <alignment horizontal="center" vertical="center"/>
      <protection locked="0"/>
    </xf>
    <xf numFmtId="0" fontId="5" fillId="0" borderId="0" xfId="0" applyFont="1" applyAlignment="1">
      <alignment horizontal="center" vertical="center" wrapText="1"/>
    </xf>
    <xf numFmtId="0" fontId="5" fillId="4" borderId="0" xfId="0" applyFont="1" applyFill="1" applyAlignment="1">
      <alignment horizontal="center" vertical="center" wrapText="1"/>
    </xf>
    <xf numFmtId="0" fontId="4" fillId="4" borderId="0" xfId="0" applyFont="1" applyFill="1" applyAlignment="1">
      <alignment horizontal="right" vertical="center"/>
    </xf>
    <xf numFmtId="0" fontId="4" fillId="4" borderId="0" xfId="0" applyFont="1" applyFill="1" applyAlignment="1">
      <alignment horizontal="left" vertical="center" wrapText="1"/>
    </xf>
    <xf numFmtId="0" fontId="4" fillId="4" borderId="0" xfId="0" applyFont="1" applyFill="1" applyAlignment="1">
      <alignment horizontal="left" wrapText="1"/>
    </xf>
    <xf numFmtId="0" fontId="4" fillId="4" borderId="0" xfId="0" applyFont="1" applyFill="1" applyAlignment="1">
      <alignment vertical="center" wrapText="1"/>
    </xf>
    <xf numFmtId="0" fontId="18" fillId="0" borderId="0" xfId="0" applyFont="1" applyAlignment="1">
      <alignment horizontal="left" shrinkToFit="1"/>
    </xf>
    <xf numFmtId="0" fontId="18" fillId="0" borderId="0" xfId="0" applyFont="1" applyAlignment="1">
      <alignment horizontal="left"/>
    </xf>
    <xf numFmtId="0" fontId="18" fillId="0" borderId="5" xfId="0" applyFont="1" applyBorder="1" applyAlignment="1">
      <alignment horizontal="left"/>
    </xf>
    <xf numFmtId="0" fontId="14" fillId="0" borderId="0" xfId="0" applyFont="1" applyAlignment="1">
      <alignment horizontal="left"/>
    </xf>
    <xf numFmtId="56" fontId="4" fillId="8" borderId="2" xfId="0" applyNumberFormat="1" applyFont="1" applyFill="1" applyBorder="1" applyAlignment="1" applyProtection="1">
      <alignment horizontal="center" vertical="center"/>
      <protection locked="0"/>
    </xf>
    <xf numFmtId="56" fontId="4" fillId="8" borderId="59" xfId="0" applyNumberFormat="1" applyFont="1" applyFill="1" applyBorder="1" applyAlignment="1" applyProtection="1">
      <alignment horizontal="center" vertical="center"/>
      <protection locked="0"/>
    </xf>
    <xf numFmtId="0" fontId="26" fillId="6" borderId="0" xfId="0" applyFont="1" applyFill="1" applyAlignment="1">
      <alignment horizontal="center" vertical="center"/>
    </xf>
    <xf numFmtId="0" fontId="26" fillId="6" borderId="49"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59" xfId="0" applyFont="1" applyFill="1" applyBorder="1" applyAlignment="1">
      <alignment horizontal="center" vertical="center" wrapText="1"/>
    </xf>
    <xf numFmtId="0" fontId="4" fillId="0" borderId="20"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9" xfId="0" applyFont="1" applyBorder="1" applyAlignment="1">
      <alignment horizontal="center" vertical="center" wrapText="1"/>
    </xf>
    <xf numFmtId="0" fontId="4" fillId="4" borderId="45" xfId="0" applyFont="1" applyFill="1" applyBorder="1" applyAlignment="1">
      <alignment horizontal="center" vertical="center" wrapText="1"/>
    </xf>
    <xf numFmtId="0" fontId="4" fillId="4" borderId="85" xfId="0" applyFont="1" applyFill="1" applyBorder="1" applyAlignment="1">
      <alignment horizontal="center" vertical="center" wrapText="1"/>
    </xf>
    <xf numFmtId="0" fontId="11" fillId="4" borderId="0" xfId="0" applyFont="1" applyFill="1" applyAlignment="1">
      <alignment horizontal="right" vertical="center"/>
    </xf>
    <xf numFmtId="0" fontId="11" fillId="4" borderId="48" xfId="0" applyFont="1" applyFill="1" applyBorder="1" applyAlignment="1">
      <alignment horizontal="right" vertical="center"/>
    </xf>
    <xf numFmtId="5" fontId="4" fillId="4" borderId="38" xfId="0" applyNumberFormat="1" applyFont="1" applyFill="1" applyBorder="1" applyAlignment="1">
      <alignment horizontal="right"/>
    </xf>
    <xf numFmtId="5" fontId="4" fillId="4" borderId="41" xfId="0" applyNumberFormat="1" applyFont="1" applyFill="1" applyBorder="1" applyAlignment="1">
      <alignment horizontal="right"/>
    </xf>
    <xf numFmtId="0" fontId="4" fillId="0" borderId="47" xfId="0" applyFont="1" applyBorder="1" applyAlignment="1">
      <alignment horizontal="center" vertical="center" wrapText="1"/>
    </xf>
    <xf numFmtId="0" fontId="4" fillId="0" borderId="3" xfId="0" applyFont="1" applyBorder="1" applyAlignment="1">
      <alignment horizontal="center" vertical="center" wrapText="1"/>
    </xf>
    <xf numFmtId="0" fontId="12" fillId="4" borderId="38" xfId="0" applyFont="1" applyFill="1" applyBorder="1" applyAlignment="1">
      <alignment horizontal="center" vertical="center"/>
    </xf>
    <xf numFmtId="0" fontId="12" fillId="4" borderId="43" xfId="0" applyFont="1" applyFill="1" applyBorder="1" applyAlignment="1">
      <alignment horizontal="center" vertical="center"/>
    </xf>
    <xf numFmtId="49" fontId="4" fillId="4" borderId="0" xfId="0" applyNumberFormat="1" applyFont="1" applyFill="1" applyAlignment="1">
      <alignment horizontal="right" vertical="center"/>
    </xf>
    <xf numFmtId="49" fontId="4" fillId="4" borderId="48" xfId="0" applyNumberFormat="1" applyFont="1" applyFill="1" applyBorder="1" applyAlignment="1">
      <alignment horizontal="right" vertical="center"/>
    </xf>
    <xf numFmtId="0" fontId="4" fillId="0" borderId="90" xfId="0" applyFont="1" applyBorder="1" applyAlignment="1">
      <alignment horizontal="center" vertical="center" wrapText="1"/>
    </xf>
    <xf numFmtId="0" fontId="4" fillId="0" borderId="91" xfId="0" applyFont="1" applyBorder="1" applyAlignment="1">
      <alignment horizontal="center" vertical="center" wrapText="1"/>
    </xf>
    <xf numFmtId="0" fontId="11" fillId="8" borderId="0" xfId="0" applyFont="1" applyFill="1" applyAlignment="1" applyProtection="1">
      <alignment horizontal="center" vertical="center"/>
      <protection locked="0"/>
    </xf>
    <xf numFmtId="0" fontId="11" fillId="8" borderId="52" xfId="0" applyFont="1" applyFill="1" applyBorder="1" applyAlignment="1" applyProtection="1">
      <alignment horizontal="center" vertical="center"/>
      <protection locked="0"/>
    </xf>
    <xf numFmtId="0" fontId="11" fillId="8" borderId="53" xfId="0" applyFont="1" applyFill="1" applyBorder="1" applyAlignment="1" applyProtection="1">
      <alignment horizontal="center" vertical="center"/>
      <protection locked="0"/>
    </xf>
    <xf numFmtId="0" fontId="5" fillId="0" borderId="0" xfId="0" applyFont="1" applyAlignment="1">
      <alignment horizontal="center" vertical="center" wrapText="1"/>
    </xf>
    <xf numFmtId="0" fontId="4" fillId="0" borderId="77" xfId="0" applyFont="1" applyBorder="1" applyAlignment="1">
      <alignment horizontal="center" vertical="center" wrapText="1"/>
    </xf>
    <xf numFmtId="0" fontId="4" fillId="0" borderId="31" xfId="0" applyFont="1" applyBorder="1" applyAlignment="1">
      <alignment horizontal="center" vertical="center" wrapText="1"/>
    </xf>
    <xf numFmtId="0" fontId="5" fillId="4" borderId="0" xfId="0" applyFont="1" applyFill="1" applyAlignment="1">
      <alignment horizontal="center" vertical="center" wrapText="1"/>
    </xf>
    <xf numFmtId="0" fontId="4" fillId="0" borderId="50" xfId="0" applyFont="1" applyBorder="1" applyAlignment="1">
      <alignment horizontal="center" vertical="center" wrapText="1"/>
    </xf>
    <xf numFmtId="0" fontId="4" fillId="0" borderId="51" xfId="0" applyFont="1" applyBorder="1" applyAlignment="1">
      <alignment horizontal="center" vertical="center" wrapText="1"/>
    </xf>
    <xf numFmtId="0" fontId="4" fillId="4" borderId="0" xfId="0" applyFont="1" applyFill="1" applyAlignment="1">
      <alignment horizontal="right" vertical="center"/>
    </xf>
    <xf numFmtId="49" fontId="34" fillId="8" borderId="0" xfId="1" applyNumberFormat="1" applyFont="1" applyFill="1" applyBorder="1" applyAlignment="1" applyProtection="1">
      <alignment horizontal="left" vertical="center" wrapText="1"/>
    </xf>
    <xf numFmtId="0" fontId="32" fillId="8" borderId="0" xfId="0" applyFont="1" applyFill="1" applyAlignment="1">
      <alignment horizontal="center" vertical="center"/>
    </xf>
    <xf numFmtId="0" fontId="33" fillId="8" borderId="0" xfId="0" applyFont="1" applyFill="1" applyAlignment="1">
      <alignment horizontal="center" vertical="center" wrapText="1"/>
    </xf>
    <xf numFmtId="0" fontId="32" fillId="8" borderId="0" xfId="0" applyFont="1" applyFill="1" applyAlignment="1">
      <alignment horizontal="left" vertical="center"/>
    </xf>
    <xf numFmtId="0" fontId="4" fillId="0" borderId="37" xfId="0" applyFont="1" applyBorder="1" applyAlignment="1">
      <alignment horizontal="center" vertical="center" wrapText="1"/>
    </xf>
    <xf numFmtId="0" fontId="4" fillId="0" borderId="22" xfId="0" applyFont="1" applyBorder="1" applyAlignment="1">
      <alignment horizontal="center" vertical="center" wrapText="1"/>
    </xf>
    <xf numFmtId="0" fontId="11" fillId="8" borderId="57" xfId="0" applyFont="1" applyFill="1" applyBorder="1" applyAlignment="1" applyProtection="1">
      <alignment horizontal="center" vertical="center"/>
      <protection locked="0"/>
    </xf>
    <xf numFmtId="0" fontId="11" fillId="8" borderId="95" xfId="0" applyFont="1" applyFill="1" applyBorder="1" applyAlignment="1" applyProtection="1">
      <alignment horizontal="center" vertical="center"/>
      <protection locked="0"/>
    </xf>
    <xf numFmtId="0" fontId="11" fillId="8" borderId="96" xfId="0" applyFont="1" applyFill="1" applyBorder="1" applyAlignment="1" applyProtection="1">
      <alignment horizontal="center" vertical="center"/>
      <protection locked="0"/>
    </xf>
    <xf numFmtId="0" fontId="30" fillId="4" borderId="55" xfId="0" applyFont="1" applyFill="1" applyBorder="1" applyAlignment="1">
      <alignment horizontal="center" vertical="center"/>
    </xf>
    <xf numFmtId="0" fontId="30" fillId="4" borderId="56" xfId="0" applyFont="1" applyFill="1" applyBorder="1" applyAlignment="1">
      <alignment horizontal="center" vertical="center"/>
    </xf>
    <xf numFmtId="0" fontId="30" fillId="4" borderId="52" xfId="0" applyFont="1" applyFill="1" applyBorder="1" applyAlignment="1">
      <alignment horizontal="center" vertical="center"/>
    </xf>
    <xf numFmtId="0" fontId="12" fillId="4" borderId="39" xfId="0" applyFont="1" applyFill="1" applyBorder="1" applyAlignment="1">
      <alignment horizontal="right" vertical="center" wrapText="1"/>
    </xf>
    <xf numFmtId="0" fontId="12" fillId="4" borderId="48" xfId="0" applyFont="1" applyFill="1" applyBorder="1" applyAlignment="1">
      <alignment horizontal="right" vertical="center" wrapText="1"/>
    </xf>
    <xf numFmtId="0" fontId="12" fillId="4" borderId="54" xfId="0" applyFont="1" applyFill="1" applyBorder="1" applyAlignment="1">
      <alignment horizontal="right" vertical="center"/>
    </xf>
    <xf numFmtId="0" fontId="11" fillId="8" borderId="54" xfId="0" applyFont="1" applyFill="1" applyBorder="1" applyAlignment="1" applyProtection="1">
      <alignment horizontal="center" vertical="center"/>
      <protection locked="0"/>
    </xf>
    <xf numFmtId="182" fontId="11" fillId="8" borderId="38" xfId="0" applyNumberFormat="1" applyFont="1" applyFill="1" applyBorder="1" applyAlignment="1" applyProtection="1">
      <alignment horizontal="left" vertical="center"/>
      <protection locked="0"/>
    </xf>
    <xf numFmtId="182" fontId="11" fillId="8" borderId="43" xfId="0" applyNumberFormat="1" applyFont="1" applyFill="1" applyBorder="1" applyAlignment="1" applyProtection="1">
      <alignment horizontal="left" vertical="center"/>
      <protection locked="0"/>
    </xf>
    <xf numFmtId="182" fontId="11" fillId="8" borderId="41" xfId="0" applyNumberFormat="1" applyFont="1" applyFill="1" applyBorder="1" applyAlignment="1" applyProtection="1">
      <alignment horizontal="left" vertical="center"/>
      <protection locked="0"/>
    </xf>
    <xf numFmtId="0" fontId="11" fillId="8" borderId="38" xfId="0" applyFont="1" applyFill="1" applyBorder="1" applyAlignment="1" applyProtection="1">
      <alignment horizontal="left" vertical="center"/>
      <protection locked="0"/>
    </xf>
    <xf numFmtId="0" fontId="11" fillId="8" borderId="43" xfId="0" applyFont="1" applyFill="1" applyBorder="1" applyAlignment="1" applyProtection="1">
      <alignment horizontal="left" vertical="center"/>
      <protection locked="0"/>
    </xf>
    <xf numFmtId="0" fontId="11" fillId="8" borderId="41" xfId="0" applyFont="1" applyFill="1" applyBorder="1" applyAlignment="1" applyProtection="1">
      <alignment horizontal="left" vertical="center"/>
      <protection locked="0"/>
    </xf>
    <xf numFmtId="0" fontId="11" fillId="8" borderId="52" xfId="0" applyFont="1" applyFill="1" applyBorder="1" applyAlignment="1" applyProtection="1">
      <alignment horizontal="left" vertical="center"/>
      <protection locked="0"/>
    </xf>
    <xf numFmtId="0" fontId="11" fillId="8" borderId="53" xfId="0" applyFont="1" applyFill="1" applyBorder="1" applyAlignment="1" applyProtection="1">
      <alignment horizontal="left" vertical="center"/>
      <protection locked="0"/>
    </xf>
    <xf numFmtId="0" fontId="11" fillId="8" borderId="54" xfId="0" applyFont="1" applyFill="1" applyBorder="1" applyAlignment="1" applyProtection="1">
      <alignment horizontal="left" vertical="center"/>
      <protection locked="0"/>
    </xf>
    <xf numFmtId="0" fontId="12" fillId="4" borderId="39" xfId="0" applyFont="1" applyFill="1" applyBorder="1" applyAlignment="1">
      <alignment horizontal="right" vertical="center"/>
    </xf>
    <xf numFmtId="0" fontId="24" fillId="4" borderId="55" xfId="0" applyFont="1" applyFill="1" applyBorder="1" applyAlignment="1">
      <alignment horizontal="center" vertical="center"/>
    </xf>
    <xf numFmtId="0" fontId="24" fillId="4" borderId="52" xfId="0" applyFont="1" applyFill="1" applyBorder="1" applyAlignment="1">
      <alignment horizontal="center" vertical="center"/>
    </xf>
    <xf numFmtId="0" fontId="27" fillId="7" borderId="0" xfId="0" applyFont="1" applyFill="1" applyAlignment="1">
      <alignment horizontal="center" vertical="center"/>
    </xf>
    <xf numFmtId="0" fontId="11" fillId="8" borderId="55" xfId="0" applyFont="1" applyFill="1" applyBorder="1" applyAlignment="1" applyProtection="1">
      <alignment horizontal="center" vertical="center"/>
      <protection locked="0"/>
    </xf>
    <xf numFmtId="0" fontId="11" fillId="8" borderId="40" xfId="0" applyFont="1" applyFill="1" applyBorder="1" applyAlignment="1" applyProtection="1">
      <alignment horizontal="center" vertical="center"/>
      <protection locked="0"/>
    </xf>
    <xf numFmtId="0" fontId="11" fillId="8" borderId="56" xfId="0" applyFont="1" applyFill="1" applyBorder="1" applyAlignment="1" applyProtection="1">
      <alignment horizontal="center" vertical="center"/>
      <protection locked="0"/>
    </xf>
    <xf numFmtId="0" fontId="11" fillId="8" borderId="58" xfId="0" applyFont="1" applyFill="1" applyBorder="1" applyAlignment="1" applyProtection="1">
      <alignment horizontal="center" vertical="center"/>
      <protection locked="0"/>
    </xf>
    <xf numFmtId="0" fontId="6" fillId="8" borderId="92" xfId="0" applyFont="1" applyFill="1" applyBorder="1" applyAlignment="1" applyProtection="1">
      <alignment horizontal="center"/>
      <protection locked="0"/>
    </xf>
    <xf numFmtId="0" fontId="6" fillId="8" borderId="93" xfId="0" applyFont="1" applyFill="1" applyBorder="1" applyAlignment="1" applyProtection="1">
      <alignment horizontal="center"/>
      <protection locked="0"/>
    </xf>
    <xf numFmtId="0" fontId="6" fillId="8" borderId="94" xfId="0" applyFont="1" applyFill="1" applyBorder="1" applyAlignment="1" applyProtection="1">
      <alignment horizontal="center"/>
      <protection locked="0"/>
    </xf>
    <xf numFmtId="0" fontId="32" fillId="8" borderId="38" xfId="0" applyFont="1" applyFill="1" applyBorder="1" applyAlignment="1">
      <alignment horizontal="left" vertical="center"/>
    </xf>
    <xf numFmtId="0" fontId="32" fillId="8" borderId="43" xfId="0" applyFont="1" applyFill="1" applyBorder="1" applyAlignment="1">
      <alignment horizontal="left" vertical="center"/>
    </xf>
    <xf numFmtId="0" fontId="12" fillId="4" borderId="48" xfId="0" applyFont="1" applyFill="1" applyBorder="1" applyAlignment="1">
      <alignment horizontal="right" vertical="center"/>
    </xf>
    <xf numFmtId="0" fontId="3" fillId="8" borderId="57" xfId="1" applyFill="1" applyBorder="1" applyAlignment="1" applyProtection="1">
      <alignment horizontal="center" vertical="center"/>
      <protection locked="0"/>
    </xf>
    <xf numFmtId="0" fontId="4" fillId="4" borderId="0" xfId="0" applyFont="1" applyFill="1" applyAlignment="1">
      <alignment horizontal="left" vertical="center" wrapText="1"/>
    </xf>
    <xf numFmtId="0" fontId="4" fillId="4" borderId="0" xfId="0" applyFont="1" applyFill="1" applyAlignment="1">
      <alignment horizontal="left" wrapText="1"/>
    </xf>
    <xf numFmtId="0" fontId="4" fillId="4" borderId="0" xfId="0" applyFont="1" applyFill="1" applyAlignment="1">
      <alignment vertical="center" wrapText="1"/>
    </xf>
    <xf numFmtId="0" fontId="28" fillId="7" borderId="0" xfId="0" applyFont="1" applyFill="1" applyAlignment="1">
      <alignment horizontal="center"/>
    </xf>
    <xf numFmtId="0" fontId="3" fillId="8" borderId="38" xfId="1" applyFill="1" applyBorder="1" applyAlignment="1" applyProtection="1">
      <alignment horizontal="left" vertical="center"/>
      <protection locked="0"/>
    </xf>
    <xf numFmtId="0" fontId="19" fillId="0" borderId="27" xfId="0" applyFont="1" applyBorder="1" applyAlignment="1">
      <alignment horizontal="left" vertical="top" wrapText="1"/>
    </xf>
    <xf numFmtId="0" fontId="19" fillId="0" borderId="28" xfId="0" applyFont="1" applyBorder="1" applyAlignment="1">
      <alignment horizontal="left" vertical="top" wrapText="1"/>
    </xf>
    <xf numFmtId="0" fontId="19" fillId="0" borderId="4" xfId="0" applyFont="1" applyBorder="1" applyAlignment="1">
      <alignment horizontal="left" vertical="top" wrapText="1"/>
    </xf>
    <xf numFmtId="0" fontId="19" fillId="0" borderId="29" xfId="0" applyFont="1" applyBorder="1" applyAlignment="1">
      <alignment horizontal="left" vertical="top" wrapText="1"/>
    </xf>
    <xf numFmtId="0" fontId="18" fillId="0" borderId="12" xfId="0" applyFont="1" applyBorder="1" applyAlignment="1">
      <alignment wrapText="1"/>
    </xf>
    <xf numFmtId="0" fontId="18" fillId="0" borderId="26" xfId="0" applyFont="1" applyBorder="1" applyAlignment="1">
      <alignment wrapText="1"/>
    </xf>
    <xf numFmtId="0" fontId="18" fillId="0" borderId="13" xfId="0" applyFont="1" applyBorder="1" applyAlignment="1">
      <alignment wrapText="1"/>
    </xf>
    <xf numFmtId="0" fontId="18" fillId="0" borderId="16" xfId="0" applyFont="1" applyBorder="1" applyAlignment="1">
      <alignment wrapText="1"/>
    </xf>
    <xf numFmtId="0" fontId="18" fillId="0" borderId="30" xfId="0" applyFont="1" applyBorder="1" applyAlignment="1">
      <alignment wrapText="1"/>
    </xf>
    <xf numFmtId="0" fontId="18" fillId="0" borderId="17" xfId="0" applyFont="1" applyBorder="1" applyAlignment="1">
      <alignment wrapText="1"/>
    </xf>
    <xf numFmtId="0" fontId="18" fillId="0" borderId="0" xfId="0" applyFont="1" applyAlignment="1">
      <alignment horizontal="left" shrinkToFit="1"/>
    </xf>
    <xf numFmtId="0" fontId="18" fillId="0" borderId="12" xfId="0" applyFont="1" applyBorder="1" applyAlignment="1">
      <alignment horizontal="right" wrapText="1" shrinkToFit="1"/>
    </xf>
    <xf numFmtId="0" fontId="18" fillId="0" borderId="26" xfId="0" applyFont="1" applyBorder="1" applyAlignment="1">
      <alignment horizontal="right" wrapText="1" shrinkToFit="1"/>
    </xf>
    <xf numFmtId="0" fontId="18" fillId="0" borderId="13" xfId="0" applyFont="1" applyBorder="1" applyAlignment="1">
      <alignment horizontal="right" wrapText="1" shrinkToFit="1"/>
    </xf>
    <xf numFmtId="0" fontId="18" fillId="0" borderId="12" xfId="0" applyFont="1" applyBorder="1" applyAlignment="1">
      <alignment wrapText="1" shrinkToFit="1"/>
    </xf>
    <xf numFmtId="0" fontId="18" fillId="0" borderId="26" xfId="0" applyFont="1" applyBorder="1" applyAlignment="1">
      <alignment wrapText="1" shrinkToFit="1"/>
    </xf>
    <xf numFmtId="0" fontId="18" fillId="0" borderId="13" xfId="0" applyFont="1" applyBorder="1" applyAlignment="1">
      <alignment wrapText="1" shrinkToFit="1"/>
    </xf>
    <xf numFmtId="0" fontId="18" fillId="0" borderId="12" xfId="0" applyFont="1" applyBorder="1" applyAlignment="1">
      <alignment horizontal="left" wrapText="1" shrinkToFit="1"/>
    </xf>
    <xf numFmtId="0" fontId="18" fillId="0" borderId="26" xfId="0" applyFont="1" applyBorder="1" applyAlignment="1">
      <alignment horizontal="left" wrapText="1" shrinkToFit="1"/>
    </xf>
    <xf numFmtId="0" fontId="18" fillId="0" borderId="13" xfId="0" applyFont="1" applyBorder="1" applyAlignment="1">
      <alignment horizontal="left" wrapText="1" shrinkToFit="1"/>
    </xf>
    <xf numFmtId="0" fontId="18" fillId="0" borderId="12" xfId="0" applyFont="1" applyBorder="1" applyAlignment="1">
      <alignment horizontal="left" shrinkToFit="1"/>
    </xf>
    <xf numFmtId="0" fontId="18" fillId="0" borderId="26" xfId="0" applyFont="1" applyBorder="1" applyAlignment="1">
      <alignment horizontal="left" shrinkToFit="1"/>
    </xf>
    <xf numFmtId="0" fontId="18" fillId="0" borderId="13" xfId="0" applyFont="1" applyBorder="1" applyAlignment="1">
      <alignment horizontal="left" shrinkToFit="1"/>
    </xf>
    <xf numFmtId="0" fontId="18" fillId="0" borderId="12" xfId="0" applyFont="1" applyBorder="1" applyAlignment="1">
      <alignment horizontal="left" wrapText="1"/>
    </xf>
    <xf numFmtId="0" fontId="18" fillId="0" borderId="26" xfId="0" applyFont="1" applyBorder="1" applyAlignment="1">
      <alignment horizontal="left" wrapText="1"/>
    </xf>
    <xf numFmtId="0" fontId="18" fillId="0" borderId="13" xfId="0" applyFont="1" applyBorder="1" applyAlignment="1">
      <alignment horizontal="left" wrapText="1"/>
    </xf>
    <xf numFmtId="0" fontId="15" fillId="0" borderId="12" xfId="0" applyFont="1" applyBorder="1" applyAlignment="1">
      <alignment shrinkToFit="1"/>
    </xf>
    <xf numFmtId="0" fontId="15" fillId="0" borderId="26" xfId="0" applyFont="1" applyBorder="1" applyAlignment="1">
      <alignment shrinkToFit="1"/>
    </xf>
    <xf numFmtId="0" fontId="15" fillId="0" borderId="13" xfId="0" applyFont="1" applyBorder="1" applyAlignment="1">
      <alignment shrinkToFit="1"/>
    </xf>
    <xf numFmtId="0" fontId="15" fillId="0" borderId="12" xfId="0" applyFont="1" applyBorder="1" applyAlignment="1">
      <alignment wrapText="1"/>
    </xf>
    <xf numFmtId="0" fontId="15" fillId="0" borderId="26" xfId="0" applyFont="1" applyBorder="1" applyAlignment="1">
      <alignment wrapText="1"/>
    </xf>
    <xf numFmtId="0" fontId="15" fillId="0" borderId="13" xfId="0" applyFont="1" applyBorder="1" applyAlignment="1">
      <alignment wrapText="1"/>
    </xf>
    <xf numFmtId="0" fontId="15" fillId="0" borderId="12" xfId="0" applyFont="1" applyBorder="1" applyAlignment="1">
      <alignment wrapText="1" shrinkToFit="1"/>
    </xf>
    <xf numFmtId="0" fontId="15" fillId="0" borderId="26" xfId="0" applyFont="1" applyBorder="1" applyAlignment="1">
      <alignment wrapText="1" shrinkToFit="1"/>
    </xf>
    <xf numFmtId="0" fontId="15" fillId="0" borderId="13" xfId="0" applyFont="1" applyBorder="1" applyAlignment="1">
      <alignment wrapText="1" shrinkToFit="1"/>
    </xf>
    <xf numFmtId="0" fontId="16" fillId="0" borderId="4" xfId="0" applyFont="1" applyBorder="1" applyAlignment="1">
      <alignment horizontal="left" shrinkToFit="1"/>
    </xf>
    <xf numFmtId="0" fontId="17" fillId="0" borderId="0" xfId="0" applyFont="1" applyAlignment="1">
      <alignment horizontal="center" vertical="center"/>
    </xf>
    <xf numFmtId="0" fontId="19" fillId="0" borderId="4" xfId="0" applyFont="1" applyBorder="1" applyAlignment="1">
      <alignment horizontal="left" wrapText="1"/>
    </xf>
    <xf numFmtId="0" fontId="18" fillId="0" borderId="5" xfId="0" applyFont="1" applyBorder="1"/>
    <xf numFmtId="0" fontId="20" fillId="0" borderId="5" xfId="0" applyFont="1" applyBorder="1"/>
    <xf numFmtId="0" fontId="18" fillId="0" borderId="0" xfId="0" applyFont="1" applyAlignment="1">
      <alignment horizontal="left"/>
    </xf>
    <xf numFmtId="0" fontId="20" fillId="2" borderId="23" xfId="0" applyFont="1" applyFill="1" applyBorder="1" applyAlignment="1">
      <alignment horizontal="left"/>
    </xf>
    <xf numFmtId="0" fontId="20" fillId="2" borderId="24" xfId="0" applyFont="1" applyFill="1" applyBorder="1" applyAlignment="1">
      <alignment horizontal="left"/>
    </xf>
    <xf numFmtId="0" fontId="20" fillId="2" borderId="25" xfId="0" applyFont="1" applyFill="1" applyBorder="1" applyAlignment="1">
      <alignment horizontal="left"/>
    </xf>
    <xf numFmtId="0" fontId="20" fillId="2" borderId="23" xfId="0" applyFont="1" applyFill="1" applyBorder="1" applyAlignment="1">
      <alignment horizontal="center"/>
    </xf>
    <xf numFmtId="0" fontId="20" fillId="2" borderId="25" xfId="0" applyFont="1" applyFill="1" applyBorder="1" applyAlignment="1">
      <alignment horizontal="center"/>
    </xf>
    <xf numFmtId="185" fontId="14" fillId="0" borderId="76" xfId="0" applyNumberFormat="1" applyFont="1" applyBorder="1" applyAlignment="1">
      <alignment horizontal="left"/>
    </xf>
    <xf numFmtId="0" fontId="40" fillId="0" borderId="4" xfId="0" applyFont="1" applyBorder="1" applyAlignment="1">
      <alignment horizontal="left" wrapText="1"/>
    </xf>
    <xf numFmtId="0" fontId="18" fillId="0" borderId="5" xfId="0" applyFont="1" applyBorder="1" applyAlignment="1">
      <alignment horizontal="left"/>
    </xf>
    <xf numFmtId="0" fontId="14" fillId="0" borderId="5" xfId="0" applyFont="1" applyBorder="1" applyAlignment="1">
      <alignment horizontal="left" shrinkToFit="1"/>
    </xf>
    <xf numFmtId="0" fontId="41" fillId="0" borderId="2" xfId="0" applyFont="1" applyBorder="1" applyAlignment="1">
      <alignment horizontal="center" vertical="center" wrapText="1"/>
    </xf>
    <xf numFmtId="0" fontId="41" fillId="0" borderId="59" xfId="0" applyFont="1" applyBorder="1" applyAlignment="1">
      <alignment horizontal="center" vertical="center" wrapText="1"/>
    </xf>
    <xf numFmtId="184" fontId="36" fillId="0" borderId="2" xfId="0" applyNumberFormat="1" applyFont="1" applyBorder="1" applyAlignment="1">
      <alignment vertical="center"/>
    </xf>
    <xf numFmtId="184" fontId="36" fillId="0" borderId="5" xfId="0" applyNumberFormat="1" applyFont="1" applyBorder="1" applyAlignment="1">
      <alignment vertical="center"/>
    </xf>
    <xf numFmtId="184" fontId="36" fillId="0" borderId="59" xfId="0" applyNumberFormat="1" applyFont="1" applyBorder="1" applyAlignment="1">
      <alignment vertical="center"/>
    </xf>
    <xf numFmtId="0" fontId="18" fillId="0" borderId="12" xfId="0" applyFont="1" applyBorder="1" applyAlignment="1">
      <alignment horizontal="center" vertical="center" wrapText="1" shrinkToFit="1"/>
    </xf>
    <xf numFmtId="0" fontId="18" fillId="0" borderId="26" xfId="0" applyFont="1" applyBorder="1" applyAlignment="1">
      <alignment horizontal="center" vertical="center" wrapText="1" shrinkToFit="1"/>
    </xf>
    <xf numFmtId="0" fontId="18" fillId="0" borderId="13" xfId="0" applyFont="1" applyBorder="1" applyAlignment="1">
      <alignment horizontal="center" vertical="center" wrapText="1" shrinkToFit="1"/>
    </xf>
    <xf numFmtId="0" fontId="18" fillId="0" borderId="12" xfId="0" applyFont="1" applyBorder="1" applyAlignment="1">
      <alignment horizontal="left" vertical="center" wrapText="1" shrinkToFit="1"/>
    </xf>
    <xf numFmtId="0" fontId="18" fillId="0" borderId="26" xfId="0" applyFont="1" applyBorder="1" applyAlignment="1">
      <alignment horizontal="left" vertical="center" wrapText="1" shrinkToFit="1"/>
    </xf>
    <xf numFmtId="0" fontId="18" fillId="0" borderId="13" xfId="0" applyFont="1" applyBorder="1" applyAlignment="1">
      <alignment horizontal="left" vertical="center" wrapText="1" shrinkToFit="1"/>
    </xf>
    <xf numFmtId="0" fontId="18" fillId="0" borderId="16" xfId="0" applyFont="1" applyBorder="1" applyAlignment="1">
      <alignment horizontal="center" vertical="center" wrapText="1" shrinkToFit="1"/>
    </xf>
    <xf numFmtId="0" fontId="18" fillId="0" borderId="30" xfId="0" applyFont="1" applyBorder="1" applyAlignment="1">
      <alignment horizontal="center" vertical="center" wrapText="1" shrinkToFit="1"/>
    </xf>
    <xf numFmtId="0" fontId="18" fillId="0" borderId="17" xfId="0" applyFont="1" applyBorder="1" applyAlignment="1">
      <alignment horizontal="center" vertical="center" wrapText="1" shrinkToFit="1"/>
    </xf>
    <xf numFmtId="0" fontId="18" fillId="0" borderId="73" xfId="0" applyFont="1" applyBorder="1" applyAlignment="1">
      <alignment horizontal="center" vertical="center" wrapText="1" shrinkToFit="1"/>
    </xf>
    <xf numFmtId="0" fontId="18" fillId="0" borderId="74" xfId="0" applyFont="1" applyBorder="1" applyAlignment="1">
      <alignment horizontal="center" vertical="center" wrapText="1" shrinkToFit="1"/>
    </xf>
    <xf numFmtId="0" fontId="18" fillId="0" borderId="75" xfId="0" applyFont="1" applyBorder="1" applyAlignment="1">
      <alignment horizontal="center" vertical="center" wrapText="1" shrinkToFit="1"/>
    </xf>
    <xf numFmtId="0" fontId="18" fillId="0" borderId="16" xfId="0" applyFont="1" applyBorder="1" applyAlignment="1">
      <alignment horizontal="left" shrinkToFit="1"/>
    </xf>
    <xf numFmtId="0" fontId="18" fillId="0" borderId="30" xfId="0" applyFont="1" applyBorder="1" applyAlignment="1">
      <alignment horizontal="left" shrinkToFit="1"/>
    </xf>
    <xf numFmtId="0" fontId="18" fillId="0" borderId="17" xfId="0" applyFont="1" applyBorder="1" applyAlignment="1">
      <alignment horizontal="left" shrinkToFit="1"/>
    </xf>
    <xf numFmtId="0" fontId="18" fillId="0" borderId="8" xfId="0" applyFont="1" applyBorder="1" applyAlignment="1">
      <alignment horizontal="left" wrapText="1"/>
    </xf>
    <xf numFmtId="0" fontId="18" fillId="0" borderId="60" xfId="0" applyFont="1" applyBorder="1" applyAlignment="1">
      <alignment horizontal="left" wrapText="1"/>
    </xf>
    <xf numFmtId="0" fontId="18" fillId="0" borderId="9" xfId="0" applyFont="1" applyBorder="1" applyAlignment="1">
      <alignment horizontal="left" wrapText="1"/>
    </xf>
    <xf numFmtId="0" fontId="15" fillId="0" borderId="12" xfId="0" applyFont="1" applyBorder="1" applyAlignment="1">
      <alignment horizontal="left" shrinkToFit="1"/>
    </xf>
    <xf numFmtId="0" fontId="15" fillId="0" borderId="26" xfId="0" applyFont="1" applyBorder="1" applyAlignment="1">
      <alignment horizontal="left" shrinkToFit="1"/>
    </xf>
    <xf numFmtId="0" fontId="15" fillId="0" borderId="13" xfId="0" applyFont="1" applyBorder="1" applyAlignment="1">
      <alignment horizontal="left" shrinkToFit="1"/>
    </xf>
    <xf numFmtId="183" fontId="14" fillId="0" borderId="5" xfId="0" applyNumberFormat="1" applyFont="1" applyBorder="1" applyAlignment="1">
      <alignment horizontal="left"/>
    </xf>
    <xf numFmtId="0" fontId="14" fillId="0" borderId="0" xfId="0" applyFont="1" applyAlignment="1">
      <alignment horizontal="left"/>
    </xf>
    <xf numFmtId="0" fontId="16" fillId="0" borderId="2" xfId="0" applyFont="1" applyBorder="1" applyAlignment="1">
      <alignment horizontal="center" vertical="center" wrapText="1"/>
    </xf>
    <xf numFmtId="0" fontId="15" fillId="0" borderId="59" xfId="0" applyFont="1" applyBorder="1" applyAlignment="1">
      <alignment horizontal="center" vertical="center"/>
    </xf>
    <xf numFmtId="184" fontId="36" fillId="0" borderId="1" xfId="0" applyNumberFormat="1" applyFont="1" applyBorder="1" applyAlignment="1">
      <alignment vertical="center"/>
    </xf>
    <xf numFmtId="0" fontId="18" fillId="0" borderId="12" xfId="0" applyFont="1" applyBorder="1" applyAlignment="1">
      <alignment shrinkToFit="1"/>
    </xf>
    <xf numFmtId="0" fontId="18" fillId="0" borderId="26" xfId="0" applyFont="1" applyBorder="1" applyAlignment="1">
      <alignment shrinkToFit="1"/>
    </xf>
    <xf numFmtId="0" fontId="18" fillId="0" borderId="13" xfId="0" applyFont="1" applyBorder="1" applyAlignment="1">
      <alignment shrinkToFit="1"/>
    </xf>
  </cellXfs>
  <cellStyles count="4">
    <cellStyle name="ハイパーリンク" xfId="1" builtinId="8"/>
    <cellStyle name="通貨" xfId="2" builtinId="7"/>
    <cellStyle name="通貨 2" xfId="3" xr:uid="{4E887C21-C06A-44A5-B474-FEE0F01556F3}"/>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2362200</xdr:colOff>
          <xdr:row>18</xdr:row>
          <xdr:rowOff>146050</xdr:rowOff>
        </xdr:from>
        <xdr:to>
          <xdr:col>11</xdr:col>
          <xdr:colOff>603250</xdr:colOff>
          <xdr:row>20</xdr:row>
          <xdr:rowOff>107950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22</xdr:row>
          <xdr:rowOff>146050</xdr:rowOff>
        </xdr:from>
        <xdr:to>
          <xdr:col>11</xdr:col>
          <xdr:colOff>546100</xdr:colOff>
          <xdr:row>24</xdr:row>
          <xdr:rowOff>165100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19</xdr:row>
          <xdr:rowOff>241300</xdr:rowOff>
        </xdr:from>
        <xdr:to>
          <xdr:col>3</xdr:col>
          <xdr:colOff>590550</xdr:colOff>
          <xdr:row>21</xdr:row>
          <xdr:rowOff>69850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2362200</xdr:colOff>
          <xdr:row>18</xdr:row>
          <xdr:rowOff>146050</xdr:rowOff>
        </xdr:from>
        <xdr:to>
          <xdr:col>11</xdr:col>
          <xdr:colOff>603250</xdr:colOff>
          <xdr:row>20</xdr:row>
          <xdr:rowOff>107950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22</xdr:row>
          <xdr:rowOff>76200</xdr:rowOff>
        </xdr:from>
        <xdr:to>
          <xdr:col>11</xdr:col>
          <xdr:colOff>565150</xdr:colOff>
          <xdr:row>24</xdr:row>
          <xdr:rowOff>88900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2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19</xdr:row>
          <xdr:rowOff>241300</xdr:rowOff>
        </xdr:from>
        <xdr:to>
          <xdr:col>3</xdr:col>
          <xdr:colOff>590550</xdr:colOff>
          <xdr:row>21</xdr:row>
          <xdr:rowOff>69850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8</xdr:col>
      <xdr:colOff>123825</xdr:colOff>
      <xdr:row>3</xdr:row>
      <xdr:rowOff>266700</xdr:rowOff>
    </xdr:from>
    <xdr:to>
      <xdr:col>9</xdr:col>
      <xdr:colOff>1177925</xdr:colOff>
      <xdr:row>6</xdr:row>
      <xdr:rowOff>146050</xdr:rowOff>
    </xdr:to>
    <xdr:grpSp>
      <xdr:nvGrpSpPr>
        <xdr:cNvPr id="2" name="Group 5">
          <a:extLst>
            <a:ext uri="{FF2B5EF4-FFF2-40B4-BE49-F238E27FC236}">
              <a16:creationId xmlns:a16="http://schemas.microsoft.com/office/drawing/2014/main" id="{00000000-0008-0000-0300-000002000000}"/>
            </a:ext>
          </a:extLst>
        </xdr:cNvPr>
        <xdr:cNvGrpSpPr>
          <a:grpSpLocks/>
        </xdr:cNvGrpSpPr>
      </xdr:nvGrpSpPr>
      <xdr:grpSpPr bwMode="auto">
        <a:xfrm>
          <a:off x="5076825" y="787400"/>
          <a:ext cx="1714500" cy="558800"/>
          <a:chOff x="17" y="28"/>
          <a:chExt cx="202" cy="57"/>
        </a:xfrm>
      </xdr:grpSpPr>
      <xdr:sp macro="" textlink="">
        <xdr:nvSpPr>
          <xdr:cNvPr id="3" name="Rectangle 6">
            <a:extLst>
              <a:ext uri="{FF2B5EF4-FFF2-40B4-BE49-F238E27FC236}">
                <a16:creationId xmlns:a16="http://schemas.microsoft.com/office/drawing/2014/main" id="{00000000-0008-0000-0300-000003000000}"/>
              </a:ext>
            </a:extLst>
          </xdr:cNvPr>
          <xdr:cNvSpPr>
            <a:spLocks noChangeArrowheads="1"/>
          </xdr:cNvSpPr>
        </xdr:nvSpPr>
        <xdr:spPr bwMode="auto">
          <a:xfrm>
            <a:off x="17" y="28"/>
            <a:ext cx="68" cy="5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 name="Rectangle 7">
            <a:extLst>
              <a:ext uri="{FF2B5EF4-FFF2-40B4-BE49-F238E27FC236}">
                <a16:creationId xmlns:a16="http://schemas.microsoft.com/office/drawing/2014/main" id="{00000000-0008-0000-0300-000004000000}"/>
              </a:ext>
            </a:extLst>
          </xdr:cNvPr>
          <xdr:cNvSpPr>
            <a:spLocks noChangeArrowheads="1"/>
          </xdr:cNvSpPr>
        </xdr:nvSpPr>
        <xdr:spPr bwMode="auto">
          <a:xfrm>
            <a:off x="151" y="28"/>
            <a:ext cx="68" cy="5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5" name="Rectangle 8">
            <a:extLst>
              <a:ext uri="{FF2B5EF4-FFF2-40B4-BE49-F238E27FC236}">
                <a16:creationId xmlns:a16="http://schemas.microsoft.com/office/drawing/2014/main" id="{00000000-0008-0000-0300-000005000000}"/>
              </a:ext>
            </a:extLst>
          </xdr:cNvPr>
          <xdr:cNvSpPr>
            <a:spLocks noChangeArrowheads="1"/>
          </xdr:cNvSpPr>
        </xdr:nvSpPr>
        <xdr:spPr bwMode="auto">
          <a:xfrm>
            <a:off x="83" y="28"/>
            <a:ext cx="68" cy="5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231775</xdr:colOff>
      <xdr:row>3</xdr:row>
      <xdr:rowOff>9525</xdr:rowOff>
    </xdr:from>
    <xdr:to>
      <xdr:col>9</xdr:col>
      <xdr:colOff>1545276</xdr:colOff>
      <xdr:row>5</xdr:row>
      <xdr:rowOff>116114</xdr:rowOff>
    </xdr:to>
    <xdr:grpSp>
      <xdr:nvGrpSpPr>
        <xdr:cNvPr id="2" name="Group 5">
          <a:extLst>
            <a:ext uri="{FF2B5EF4-FFF2-40B4-BE49-F238E27FC236}">
              <a16:creationId xmlns:a16="http://schemas.microsoft.com/office/drawing/2014/main" id="{00000000-0008-0000-0500-000002000000}"/>
            </a:ext>
          </a:extLst>
        </xdr:cNvPr>
        <xdr:cNvGrpSpPr>
          <a:grpSpLocks/>
        </xdr:cNvGrpSpPr>
      </xdr:nvGrpSpPr>
      <xdr:grpSpPr bwMode="auto">
        <a:xfrm>
          <a:off x="4727575" y="638175"/>
          <a:ext cx="1910401" cy="538389"/>
          <a:chOff x="17" y="28"/>
          <a:chExt cx="202" cy="57"/>
        </a:xfrm>
      </xdr:grpSpPr>
      <xdr:sp macro="" textlink="">
        <xdr:nvSpPr>
          <xdr:cNvPr id="3" name="Rectangle 6">
            <a:extLst>
              <a:ext uri="{FF2B5EF4-FFF2-40B4-BE49-F238E27FC236}">
                <a16:creationId xmlns:a16="http://schemas.microsoft.com/office/drawing/2014/main" id="{00000000-0008-0000-0500-000003000000}"/>
              </a:ext>
            </a:extLst>
          </xdr:cNvPr>
          <xdr:cNvSpPr>
            <a:spLocks noChangeArrowheads="1"/>
          </xdr:cNvSpPr>
        </xdr:nvSpPr>
        <xdr:spPr bwMode="auto">
          <a:xfrm>
            <a:off x="17" y="28"/>
            <a:ext cx="68" cy="5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 name="Rectangle 7">
            <a:extLst>
              <a:ext uri="{FF2B5EF4-FFF2-40B4-BE49-F238E27FC236}">
                <a16:creationId xmlns:a16="http://schemas.microsoft.com/office/drawing/2014/main" id="{00000000-0008-0000-0500-000004000000}"/>
              </a:ext>
            </a:extLst>
          </xdr:cNvPr>
          <xdr:cNvSpPr>
            <a:spLocks noChangeArrowheads="1"/>
          </xdr:cNvSpPr>
        </xdr:nvSpPr>
        <xdr:spPr bwMode="auto">
          <a:xfrm>
            <a:off x="151" y="28"/>
            <a:ext cx="68" cy="5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5" name="Rectangle 8">
            <a:extLst>
              <a:ext uri="{FF2B5EF4-FFF2-40B4-BE49-F238E27FC236}">
                <a16:creationId xmlns:a16="http://schemas.microsoft.com/office/drawing/2014/main" id="{00000000-0008-0000-0500-000005000000}"/>
              </a:ext>
            </a:extLst>
          </xdr:cNvPr>
          <xdr:cNvSpPr>
            <a:spLocks noChangeArrowheads="1"/>
          </xdr:cNvSpPr>
        </xdr:nvSpPr>
        <xdr:spPr bwMode="auto">
          <a:xfrm>
            <a:off x="83" y="28"/>
            <a:ext cx="68" cy="5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9734;&#12304;&#31649;&#29702;&#12305;\&#12304;&#35211;&#31309;&#26360;&#12305;\78851-&#37329;&#23376;&#12467;&#12540;&#12489;NET-SCMS2021&#24180;&#2423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9734;&#12304;&#31649;&#29702;&#12305;\&#12304;&#35211;&#31309;&#26360;&#12305;\79010NTT-LS&#27096;-DX&#12499;&#12472;&#12493;&#12473;&#26908;&#2345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9734;&#12304;&#31649;&#29702;&#12305;\&#12304;&#35211;&#31309;&#26360;&#12305;\78748-&#37326;&#26449;&#32207;&#21512;&#30740;&#31350;&#25152;&#27096;20210630DX&#26908;&#234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シート"/>
      <sheetName val="見積書"/>
      <sheetName val="注文書"/>
      <sheetName val="注文請書付注文書"/>
      <sheetName val="納品書"/>
      <sheetName val="請求書"/>
      <sheetName val="検収書"/>
      <sheetName val="注文書 復旧用"/>
      <sheetName val="注文請書復旧用"/>
    </sheetNames>
    <sheetDataSet>
      <sheetData sheetId="0">
        <row r="16">
          <cell r="G16"/>
          <cell r="H16"/>
          <cell r="I16"/>
          <cell r="J16" t="str">
            <v/>
          </cell>
        </row>
        <row r="18">
          <cell r="A18"/>
          <cell r="G18"/>
          <cell r="H18"/>
          <cell r="I18"/>
          <cell r="J18" t="str">
            <v/>
          </cell>
        </row>
        <row r="19">
          <cell r="A19"/>
          <cell r="G19"/>
          <cell r="H19"/>
          <cell r="I19"/>
          <cell r="J19"/>
        </row>
        <row r="20">
          <cell r="A20"/>
          <cell r="B20"/>
          <cell r="G20"/>
          <cell r="H20"/>
          <cell r="I20"/>
          <cell r="J20"/>
        </row>
        <row r="22">
          <cell r="A22"/>
          <cell r="G22"/>
          <cell r="H22"/>
          <cell r="I22"/>
          <cell r="J22"/>
        </row>
        <row r="23">
          <cell r="A23"/>
          <cell r="G23"/>
          <cell r="H23"/>
          <cell r="I23"/>
          <cell r="J23"/>
        </row>
        <row r="24">
          <cell r="A24"/>
          <cell r="G24"/>
          <cell r="H24"/>
          <cell r="I24"/>
          <cell r="J24"/>
        </row>
        <row r="25">
          <cell r="A25"/>
          <cell r="G25"/>
          <cell r="H25"/>
          <cell r="I25"/>
          <cell r="J25"/>
        </row>
        <row r="26">
          <cell r="A26"/>
          <cell r="G26"/>
          <cell r="H26"/>
          <cell r="I26"/>
          <cell r="J26"/>
        </row>
        <row r="27">
          <cell r="A27"/>
          <cell r="G27"/>
          <cell r="H27"/>
          <cell r="I27"/>
          <cell r="J27"/>
        </row>
        <row r="28">
          <cell r="A28"/>
        </row>
        <row r="29">
          <cell r="A29"/>
        </row>
        <row r="30">
          <cell r="A30"/>
        </row>
        <row r="31">
          <cell r="A31"/>
        </row>
        <row r="32">
          <cell r="A32"/>
        </row>
        <row r="33">
          <cell r="A33"/>
        </row>
        <row r="34">
          <cell r="A34"/>
        </row>
        <row r="35">
          <cell r="A35"/>
        </row>
        <row r="36">
          <cell r="A36"/>
        </row>
        <row r="37">
          <cell r="A37"/>
        </row>
        <row r="38">
          <cell r="C38"/>
          <cell r="D38"/>
          <cell r="E38"/>
          <cell r="F38"/>
          <cell r="G38"/>
          <cell r="H38"/>
        </row>
        <row r="39">
          <cell r="A39"/>
        </row>
        <row r="40">
          <cell r="A40"/>
        </row>
        <row r="43">
          <cell r="B43"/>
          <cell r="C43"/>
          <cell r="D43"/>
          <cell r="E43"/>
          <cell r="F43"/>
          <cell r="G43"/>
          <cell r="H43"/>
          <cell r="I43" t="str">
            <v>小　計</v>
          </cell>
        </row>
        <row r="44">
          <cell r="A44"/>
          <cell r="I44" t="str">
            <v>消費税（10％）</v>
          </cell>
        </row>
        <row r="45">
          <cell r="A45"/>
          <cell r="I45" t="str">
            <v>合　計</v>
          </cell>
        </row>
      </sheetData>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シート"/>
      <sheetName val="見積書"/>
      <sheetName val="注文請書付注文書"/>
      <sheetName val="注文書"/>
      <sheetName val="請求書"/>
      <sheetName val="納品書"/>
      <sheetName val="検収書"/>
      <sheetName val="注文書 復旧用"/>
      <sheetName val="注文請書復旧用"/>
    </sheetNames>
    <sheetDataSet>
      <sheetData sheetId="0">
        <row r="3">
          <cell r="N3"/>
        </row>
        <row r="6">
          <cell r="B6" t="str">
            <v>「DXビジネス検定™」受検費用</v>
          </cell>
        </row>
      </sheetData>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シート"/>
      <sheetName val="見積書"/>
      <sheetName val="注文書"/>
      <sheetName val="注文請書付注文書"/>
      <sheetName val="納品書"/>
      <sheetName val="請求書"/>
      <sheetName val="検収書"/>
      <sheetName val="注文書 復旧用"/>
      <sheetName val="注文請書復旧用"/>
    </sheetNames>
    <sheetDataSet>
      <sheetData sheetId="0">
        <row r="14">
          <cell r="A14"/>
          <cell r="B14"/>
          <cell r="C14"/>
          <cell r="D14"/>
          <cell r="E14"/>
          <cell r="F14"/>
          <cell r="G14"/>
          <cell r="H14"/>
          <cell r="I14"/>
          <cell r="J14"/>
        </row>
        <row r="15">
          <cell r="A15" t="str">
            <v>1</v>
          </cell>
          <cell r="H15" t="str">
            <v>ライセンス</v>
          </cell>
          <cell r="I15">
            <v>6000</v>
          </cell>
        </row>
        <row r="16">
          <cell r="A16"/>
          <cell r="G16"/>
          <cell r="H16"/>
          <cell r="I16"/>
          <cell r="J16"/>
        </row>
        <row r="17">
          <cell r="A17"/>
          <cell r="G17"/>
          <cell r="H17"/>
          <cell r="I17"/>
          <cell r="J17"/>
        </row>
        <row r="18">
          <cell r="A18"/>
          <cell r="G18"/>
          <cell r="H18"/>
          <cell r="I18"/>
          <cell r="J18"/>
        </row>
        <row r="19">
          <cell r="A19"/>
          <cell r="B19"/>
          <cell r="C19"/>
          <cell r="D19"/>
          <cell r="E19"/>
          <cell r="F19"/>
          <cell r="G19"/>
          <cell r="H19"/>
          <cell r="I19"/>
          <cell r="J19"/>
        </row>
        <row r="20">
          <cell r="A20"/>
          <cell r="B20"/>
          <cell r="C20"/>
          <cell r="D20"/>
          <cell r="E20"/>
          <cell r="F20"/>
          <cell r="G20"/>
          <cell r="H20"/>
          <cell r="I20"/>
          <cell r="J20"/>
        </row>
        <row r="21">
          <cell r="A21"/>
          <cell r="B21"/>
          <cell r="C21"/>
          <cell r="D21"/>
          <cell r="E21"/>
          <cell r="F21"/>
          <cell r="G21"/>
          <cell r="H21"/>
          <cell r="I21"/>
          <cell r="J21"/>
        </row>
        <row r="22">
          <cell r="A22"/>
          <cell r="B22"/>
          <cell r="C22"/>
          <cell r="D22"/>
          <cell r="E22"/>
          <cell r="F22"/>
          <cell r="G22"/>
          <cell r="H22"/>
          <cell r="I22"/>
          <cell r="J22"/>
        </row>
        <row r="23">
          <cell r="A23"/>
          <cell r="B23"/>
          <cell r="C23"/>
          <cell r="D23"/>
          <cell r="E23"/>
          <cell r="F23"/>
          <cell r="G23"/>
          <cell r="H23"/>
          <cell r="I23"/>
          <cell r="J23"/>
        </row>
        <row r="24">
          <cell r="A24"/>
          <cell r="B24"/>
          <cell r="C24"/>
          <cell r="D24"/>
          <cell r="E24"/>
          <cell r="F24"/>
          <cell r="G24"/>
          <cell r="H24"/>
          <cell r="I24"/>
          <cell r="J24"/>
        </row>
        <row r="25">
          <cell r="A25"/>
          <cell r="B25"/>
          <cell r="C25"/>
          <cell r="D25"/>
          <cell r="E25"/>
          <cell r="F25"/>
          <cell r="G25"/>
          <cell r="H25"/>
          <cell r="I25"/>
          <cell r="J25"/>
        </row>
        <row r="26">
          <cell r="A26"/>
          <cell r="B26"/>
          <cell r="C26"/>
          <cell r="D26"/>
          <cell r="E26"/>
          <cell r="F26"/>
          <cell r="G26"/>
          <cell r="H26"/>
          <cell r="I26"/>
          <cell r="J26"/>
        </row>
        <row r="27">
          <cell r="A27"/>
          <cell r="B27"/>
          <cell r="C27"/>
          <cell r="D27"/>
          <cell r="E27"/>
          <cell r="F27"/>
          <cell r="G27"/>
          <cell r="H27"/>
          <cell r="I27"/>
          <cell r="J27"/>
        </row>
        <row r="28">
          <cell r="A28"/>
          <cell r="B28"/>
          <cell r="C28"/>
          <cell r="D28"/>
          <cell r="E28"/>
          <cell r="F28"/>
          <cell r="G28"/>
          <cell r="H28"/>
          <cell r="I28"/>
          <cell r="J28"/>
        </row>
        <row r="29">
          <cell r="A29"/>
          <cell r="B29"/>
          <cell r="C29"/>
          <cell r="D29"/>
          <cell r="E29"/>
          <cell r="F29"/>
          <cell r="G29"/>
          <cell r="H29"/>
          <cell r="I29"/>
          <cell r="J29"/>
        </row>
        <row r="30">
          <cell r="A30"/>
          <cell r="B30"/>
          <cell r="C30"/>
          <cell r="D30"/>
          <cell r="E30"/>
          <cell r="F30"/>
          <cell r="G30"/>
          <cell r="H30"/>
          <cell r="I30"/>
          <cell r="J30"/>
        </row>
        <row r="31">
          <cell r="A31"/>
          <cell r="B31"/>
          <cell r="C31"/>
          <cell r="D31"/>
          <cell r="E31"/>
          <cell r="F31"/>
          <cell r="G31"/>
          <cell r="H31"/>
          <cell r="I31"/>
          <cell r="J31"/>
        </row>
        <row r="32">
          <cell r="A32"/>
          <cell r="B32"/>
          <cell r="C32"/>
          <cell r="D32"/>
          <cell r="E32"/>
          <cell r="F32"/>
          <cell r="G32"/>
          <cell r="H32"/>
          <cell r="I32"/>
          <cell r="J32"/>
        </row>
        <row r="33">
          <cell r="A33"/>
          <cell r="B33"/>
          <cell r="C33"/>
          <cell r="D33"/>
          <cell r="E33"/>
          <cell r="F33"/>
          <cell r="G33"/>
          <cell r="H33"/>
          <cell r="I33"/>
          <cell r="J33"/>
        </row>
        <row r="34">
          <cell r="A34"/>
          <cell r="B34"/>
          <cell r="C34"/>
          <cell r="D34"/>
          <cell r="E34"/>
          <cell r="F34"/>
          <cell r="G34"/>
          <cell r="H34"/>
          <cell r="I34"/>
          <cell r="J34"/>
        </row>
        <row r="35">
          <cell r="A35"/>
          <cell r="B35"/>
          <cell r="C35"/>
          <cell r="D35"/>
          <cell r="E35"/>
          <cell r="F35"/>
          <cell r="G35"/>
          <cell r="H35"/>
          <cell r="I35"/>
          <cell r="J35"/>
        </row>
        <row r="36">
          <cell r="A36"/>
          <cell r="B36"/>
          <cell r="C36"/>
          <cell r="D36"/>
          <cell r="E36"/>
          <cell r="F36"/>
          <cell r="G36"/>
          <cell r="H36"/>
          <cell r="I36"/>
          <cell r="J36"/>
        </row>
        <row r="37">
          <cell r="A37"/>
          <cell r="B37"/>
          <cell r="C37"/>
          <cell r="D37"/>
          <cell r="E37"/>
          <cell r="F37"/>
          <cell r="G37"/>
          <cell r="H37"/>
          <cell r="I37"/>
          <cell r="J37"/>
        </row>
        <row r="38">
          <cell r="A38"/>
          <cell r="B38"/>
          <cell r="C38"/>
          <cell r="D38"/>
          <cell r="E38"/>
          <cell r="F38"/>
          <cell r="G38"/>
          <cell r="H38"/>
          <cell r="I38"/>
          <cell r="J38"/>
        </row>
        <row r="39">
          <cell r="A39"/>
          <cell r="B39"/>
          <cell r="C39"/>
          <cell r="D39"/>
          <cell r="E39"/>
          <cell r="F39"/>
          <cell r="G39"/>
          <cell r="H39"/>
          <cell r="I39"/>
          <cell r="J39"/>
        </row>
        <row r="40">
          <cell r="A40"/>
          <cell r="B40"/>
          <cell r="C40"/>
          <cell r="D40"/>
          <cell r="E40"/>
          <cell r="F40"/>
          <cell r="G40"/>
          <cell r="H40"/>
          <cell r="I40"/>
          <cell r="J40"/>
        </row>
        <row r="41">
          <cell r="A41"/>
          <cell r="B41"/>
          <cell r="C41"/>
          <cell r="D41"/>
          <cell r="E41"/>
          <cell r="F41"/>
          <cell r="G41"/>
          <cell r="H41"/>
          <cell r="I41"/>
          <cell r="J41"/>
        </row>
        <row r="42">
          <cell r="A42"/>
          <cell r="B42"/>
          <cell r="C42"/>
          <cell r="D42"/>
          <cell r="E42"/>
          <cell r="F42"/>
          <cell r="G42"/>
          <cell r="H42"/>
          <cell r="I42"/>
          <cell r="J42"/>
        </row>
        <row r="43">
          <cell r="A43"/>
          <cell r="B43"/>
          <cell r="C43"/>
          <cell r="D43"/>
          <cell r="E43"/>
          <cell r="F43"/>
          <cell r="G43"/>
          <cell r="H43"/>
          <cell r="I43"/>
          <cell r="J43"/>
        </row>
        <row r="44">
          <cell r="A44"/>
          <cell r="B44"/>
          <cell r="C44"/>
          <cell r="D44"/>
          <cell r="E44"/>
          <cell r="F44"/>
          <cell r="G44"/>
          <cell r="H44"/>
          <cell r="I44"/>
          <cell r="J44"/>
        </row>
        <row r="45">
          <cell r="A45"/>
          <cell r="B45"/>
          <cell r="C45"/>
          <cell r="D45"/>
          <cell r="E45"/>
          <cell r="F45"/>
          <cell r="G45"/>
          <cell r="H45"/>
          <cell r="I45"/>
          <cell r="J45"/>
        </row>
        <row r="46">
          <cell r="A46"/>
          <cell r="B46"/>
          <cell r="C46"/>
          <cell r="D46"/>
          <cell r="E46"/>
          <cell r="F46"/>
          <cell r="G46"/>
          <cell r="H46"/>
          <cell r="I46"/>
          <cell r="J46"/>
        </row>
        <row r="64">
          <cell r="A64"/>
          <cell r="B64"/>
          <cell r="C64"/>
          <cell r="D64"/>
          <cell r="E64"/>
          <cell r="F64"/>
          <cell r="G64"/>
          <cell r="H64"/>
          <cell r="I64"/>
          <cell r="J64"/>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mailto:aaa@aaa.co.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hyperlink" Target="mailto:meiladress02@net" TargetMode="External"/><Relationship Id="rId7" Type="http://schemas.openxmlformats.org/officeDocument/2006/relationships/ctrlProp" Target="../ctrlProps/ctrlProp4.xml"/><Relationship Id="rId2" Type="http://schemas.openxmlformats.org/officeDocument/2006/relationships/hyperlink" Target="mailto:meiladress@net" TargetMode="External"/><Relationship Id="rId1" Type="http://schemas.openxmlformats.org/officeDocument/2006/relationships/hyperlink" Target="mailto:aaa@aaa.co.jp" TargetMode="External"/><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2.bin"/><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543"/>
  <sheetViews>
    <sheetView tabSelected="1" zoomScale="70" zoomScaleNormal="70" zoomScaleSheetLayoutView="25" workbookViewId="0">
      <selection activeCell="K8" sqref="K8"/>
    </sheetView>
  </sheetViews>
  <sheetFormatPr defaultColWidth="9" defaultRowHeight="15" x14ac:dyDescent="0.35"/>
  <cols>
    <col min="1" max="1" width="2.453125" style="2" customWidth="1"/>
    <col min="2" max="2" width="10" style="1" customWidth="1"/>
    <col min="3" max="3" width="34.36328125" style="2" customWidth="1"/>
    <col min="4" max="7" width="13" style="2" customWidth="1"/>
    <col min="8" max="9" width="25.90625" style="2" customWidth="1"/>
    <col min="10" max="10" width="14" style="2" customWidth="1"/>
    <col min="11" max="11" width="33.90625" style="3" customWidth="1"/>
    <col min="12" max="12" width="15.08984375" style="2" customWidth="1"/>
    <col min="13" max="15" width="16.08984375" style="2" customWidth="1"/>
    <col min="16" max="16" width="14.6328125" style="2" customWidth="1"/>
    <col min="17" max="18" width="17" style="2" customWidth="1"/>
    <col min="19" max="19" width="16.08984375" style="3" customWidth="1"/>
    <col min="20" max="20" width="14.6328125" style="3" customWidth="1"/>
    <col min="21" max="22" width="17" style="3" customWidth="1"/>
    <col min="23" max="23" width="9.90625" style="3" customWidth="1"/>
    <col min="24" max="24" width="19.453125" style="3" customWidth="1"/>
    <col min="25" max="25" width="19.453125" style="3" hidden="1" customWidth="1"/>
    <col min="26" max="29" width="19.453125" style="3" customWidth="1"/>
    <col min="30" max="16384" width="9" style="2"/>
  </cols>
  <sheetData>
    <row r="1" spans="1:30" ht="42" customHeight="1" x14ac:dyDescent="0.35">
      <c r="A1" s="331" t="s">
        <v>258</v>
      </c>
      <c r="B1" s="331"/>
      <c r="C1" s="331"/>
      <c r="D1" s="331"/>
      <c r="E1" s="331"/>
      <c r="F1" s="331"/>
      <c r="G1" s="331"/>
      <c r="H1" s="331"/>
      <c r="I1" s="331"/>
      <c r="J1" s="331"/>
      <c r="K1" s="331"/>
      <c r="L1" s="331"/>
      <c r="M1" s="331"/>
      <c r="N1" s="331"/>
      <c r="O1" s="331"/>
      <c r="P1" s="331"/>
      <c r="Q1" s="331"/>
      <c r="R1" s="331"/>
      <c r="S1" s="331"/>
      <c r="T1" s="223"/>
      <c r="U1" s="223"/>
      <c r="V1" s="223"/>
      <c r="W1" s="223"/>
    </row>
    <row r="2" spans="1:30" ht="9.25" customHeight="1" x14ac:dyDescent="0.35">
      <c r="A2" s="107"/>
      <c r="B2" s="107"/>
      <c r="C2" s="107"/>
      <c r="D2" s="107"/>
      <c r="E2" s="107"/>
      <c r="F2" s="107"/>
      <c r="G2" s="107"/>
      <c r="H2" s="107"/>
      <c r="I2" s="107"/>
      <c r="J2" s="107"/>
      <c r="K2" s="107"/>
      <c r="L2" s="107"/>
      <c r="M2" s="107"/>
      <c r="N2" s="107"/>
      <c r="O2" s="107"/>
      <c r="P2" s="107"/>
      <c r="Q2" s="107"/>
      <c r="R2" s="107"/>
      <c r="S2" s="107"/>
      <c r="T2" s="222"/>
      <c r="U2" s="222"/>
      <c r="V2" s="222"/>
      <c r="W2" s="222"/>
    </row>
    <row r="3" spans="1:30" ht="25" customHeight="1" x14ac:dyDescent="0.35">
      <c r="A3" s="107"/>
      <c r="B3" s="105"/>
      <c r="C3" s="108" t="s">
        <v>0</v>
      </c>
      <c r="D3" s="107"/>
      <c r="E3" s="107"/>
      <c r="F3" s="107"/>
      <c r="G3" s="107"/>
      <c r="H3" s="107"/>
      <c r="I3" s="227" t="s">
        <v>1</v>
      </c>
      <c r="J3" s="228" t="s">
        <v>2</v>
      </c>
      <c r="K3" s="229"/>
      <c r="L3" s="107" t="s">
        <v>3</v>
      </c>
      <c r="M3" s="107"/>
      <c r="N3" s="107"/>
      <c r="O3" s="107"/>
      <c r="P3" s="107"/>
      <c r="Q3" s="107"/>
      <c r="R3" s="107"/>
      <c r="S3" s="107"/>
      <c r="T3" s="222"/>
      <c r="U3" s="222"/>
      <c r="V3" s="222"/>
      <c r="W3" s="222"/>
    </row>
    <row r="4" spans="1:30" ht="17.899999999999999" customHeight="1" thickBot="1" x14ac:dyDescent="0.5">
      <c r="A4" s="107"/>
      <c r="B4" s="107"/>
      <c r="C4" s="106"/>
      <c r="D4" s="107"/>
      <c r="E4" s="107"/>
      <c r="F4" s="107"/>
      <c r="G4" s="107"/>
      <c r="H4" s="107"/>
      <c r="I4" s="107"/>
      <c r="J4" s="107"/>
      <c r="K4" s="107"/>
      <c r="L4" s="16" t="s">
        <v>4</v>
      </c>
      <c r="M4" s="15"/>
      <c r="N4" s="15"/>
      <c r="O4" s="15"/>
      <c r="P4" s="107"/>
      <c r="Q4" s="107"/>
      <c r="R4" s="107"/>
      <c r="S4" s="107"/>
      <c r="T4" s="222"/>
      <c r="U4" s="222"/>
      <c r="V4" s="222"/>
      <c r="W4" s="222"/>
    </row>
    <row r="5" spans="1:30" ht="20" thickBot="1" x14ac:dyDescent="0.5">
      <c r="A5" s="14"/>
      <c r="B5" s="46" t="s">
        <v>5</v>
      </c>
      <c r="C5" s="232" t="s">
        <v>252</v>
      </c>
      <c r="D5" s="15"/>
      <c r="E5" s="15"/>
      <c r="F5" s="15"/>
      <c r="G5" s="15"/>
      <c r="H5" s="16" t="s">
        <v>253</v>
      </c>
      <c r="I5" s="16"/>
      <c r="J5" s="16"/>
      <c r="K5" s="17"/>
      <c r="L5" s="336" t="s">
        <v>6</v>
      </c>
      <c r="M5" s="337"/>
      <c r="N5" s="337"/>
      <c r="O5" s="338"/>
      <c r="P5" s="15"/>
      <c r="Q5" s="15"/>
      <c r="R5" s="15"/>
      <c r="S5" s="18"/>
      <c r="T5" s="18"/>
      <c r="U5" s="18"/>
      <c r="V5" s="18"/>
      <c r="W5" s="18"/>
      <c r="X5" s="4"/>
      <c r="Y5" s="4"/>
      <c r="Z5" s="4"/>
      <c r="AA5" s="4"/>
      <c r="AB5" s="4"/>
      <c r="AC5" s="4"/>
    </row>
    <row r="6" spans="1:30" x14ac:dyDescent="0.35">
      <c r="A6" s="14"/>
      <c r="B6" s="15"/>
      <c r="C6" s="15"/>
      <c r="D6" s="15"/>
      <c r="E6" s="15"/>
      <c r="F6" s="15"/>
      <c r="G6" s="15"/>
      <c r="H6" s="31" t="s">
        <v>7</v>
      </c>
      <c r="I6" s="15"/>
      <c r="J6" s="15"/>
      <c r="K6" s="18"/>
      <c r="L6" s="15"/>
      <c r="M6" s="15"/>
      <c r="N6" s="15"/>
      <c r="O6" s="15"/>
      <c r="P6" s="15"/>
      <c r="Q6" s="15"/>
      <c r="R6" s="15"/>
      <c r="S6" s="18"/>
      <c r="T6" s="18"/>
      <c r="U6" s="18"/>
      <c r="V6" s="18"/>
      <c r="W6" s="18"/>
      <c r="X6" s="4"/>
      <c r="Y6" s="4"/>
      <c r="Z6" s="4"/>
      <c r="AA6" s="4"/>
      <c r="AB6" s="4"/>
      <c r="AC6" s="4"/>
    </row>
    <row r="7" spans="1:30" ht="19.5" x14ac:dyDescent="0.45">
      <c r="A7" s="14"/>
      <c r="B7" s="31"/>
      <c r="C7" s="15"/>
      <c r="D7" s="15"/>
      <c r="E7" s="15"/>
      <c r="F7" s="15"/>
      <c r="G7" s="15"/>
      <c r="H7" s="16" t="s">
        <v>254</v>
      </c>
      <c r="I7" s="15"/>
      <c r="J7" s="15"/>
      <c r="K7" s="18"/>
      <c r="L7" s="15"/>
      <c r="M7" s="15"/>
      <c r="N7" s="15"/>
      <c r="O7" s="15"/>
      <c r="P7" s="15"/>
      <c r="Q7" s="15"/>
      <c r="R7" s="15"/>
      <c r="S7" s="18"/>
      <c r="T7" s="18"/>
      <c r="U7" s="18"/>
      <c r="V7" s="18"/>
      <c r="W7" s="18"/>
      <c r="X7" s="4"/>
      <c r="Y7" s="4"/>
      <c r="Z7" s="4"/>
      <c r="AA7" s="4"/>
      <c r="AB7" s="4"/>
      <c r="AC7" s="4"/>
    </row>
    <row r="8" spans="1:30" x14ac:dyDescent="0.35">
      <c r="A8" s="14"/>
      <c r="B8" s="15"/>
      <c r="C8" s="15"/>
      <c r="D8" s="15"/>
      <c r="E8" s="15"/>
      <c r="F8" s="15"/>
      <c r="G8" s="15"/>
      <c r="H8" s="15"/>
      <c r="I8" s="15"/>
      <c r="J8" s="15"/>
      <c r="K8" s="18"/>
      <c r="L8" s="15"/>
      <c r="M8" s="15"/>
      <c r="N8" s="15"/>
      <c r="O8" s="15"/>
      <c r="P8" s="15"/>
      <c r="Q8" s="15"/>
      <c r="R8" s="15"/>
      <c r="S8" s="18"/>
      <c r="T8" s="18" t="s">
        <v>8</v>
      </c>
      <c r="U8" s="18"/>
      <c r="V8" s="18"/>
      <c r="W8" s="18"/>
      <c r="X8" s="4"/>
      <c r="Y8" s="4"/>
      <c r="Z8" s="4"/>
      <c r="AA8" s="4"/>
      <c r="AB8" s="4"/>
      <c r="AC8" s="4"/>
    </row>
    <row r="9" spans="1:30" s="5" customFormat="1" ht="20" thickBot="1" x14ac:dyDescent="0.4">
      <c r="A9" s="19"/>
      <c r="B9" s="20" t="s">
        <v>9</v>
      </c>
      <c r="C9" s="19"/>
      <c r="D9" s="19"/>
      <c r="E9" s="19"/>
      <c r="F9" s="19"/>
      <c r="G9" s="19"/>
      <c r="H9" s="19"/>
      <c r="I9" s="19"/>
      <c r="J9" s="19"/>
      <c r="K9" s="21"/>
      <c r="L9" s="20" t="s">
        <v>10</v>
      </c>
      <c r="M9" s="20"/>
      <c r="N9" s="22"/>
      <c r="O9" s="15"/>
      <c r="P9" s="15"/>
      <c r="Q9" s="15"/>
      <c r="R9" s="15"/>
      <c r="S9" s="21"/>
      <c r="T9" s="20" t="s">
        <v>11</v>
      </c>
      <c r="U9" s="221"/>
      <c r="V9" s="18"/>
      <c r="W9" s="18"/>
      <c r="X9" s="7"/>
      <c r="Y9" s="7"/>
      <c r="Z9" s="7"/>
      <c r="AA9" s="7"/>
      <c r="AB9" s="7"/>
      <c r="AC9" s="7"/>
      <c r="AD9" s="2"/>
    </row>
    <row r="10" spans="1:30" s="5" customFormat="1" ht="29.15" customHeight="1" thickBot="1" x14ac:dyDescent="0.4">
      <c r="A10" s="19"/>
      <c r="B10" s="37" t="s">
        <v>12</v>
      </c>
      <c r="C10" s="38" t="s">
        <v>13</v>
      </c>
      <c r="D10" s="322"/>
      <c r="E10" s="323"/>
      <c r="F10" s="323"/>
      <c r="G10" s="323"/>
      <c r="H10" s="323"/>
      <c r="I10" s="323"/>
      <c r="J10" s="324"/>
      <c r="K10" s="21"/>
      <c r="L10" s="237" t="s">
        <v>14</v>
      </c>
      <c r="M10" s="19"/>
      <c r="N10" s="19"/>
      <c r="O10" s="19"/>
      <c r="P10" s="19"/>
      <c r="Q10" s="36" t="s">
        <v>15</v>
      </c>
      <c r="R10" s="36" t="s">
        <v>16</v>
      </c>
      <c r="S10" s="21"/>
      <c r="T10" s="18" t="s">
        <v>17</v>
      </c>
      <c r="U10" s="18" t="s">
        <v>18</v>
      </c>
      <c r="V10" s="18" t="s">
        <v>19</v>
      </c>
      <c r="W10" s="18" t="s">
        <v>20</v>
      </c>
      <c r="X10" s="7"/>
      <c r="Y10" s="7"/>
      <c r="Z10" s="7"/>
      <c r="AA10" s="7"/>
      <c r="AB10" s="7"/>
      <c r="AC10" s="7"/>
      <c r="AD10" s="2"/>
    </row>
    <row r="11" spans="1:30" s="5" customFormat="1" ht="29.15" customHeight="1" thickBot="1" x14ac:dyDescent="0.4">
      <c r="A11" s="19"/>
      <c r="B11" s="37" t="s">
        <v>12</v>
      </c>
      <c r="C11" s="38" t="s">
        <v>21</v>
      </c>
      <c r="D11" s="322"/>
      <c r="E11" s="323"/>
      <c r="F11" s="323"/>
      <c r="G11" s="323"/>
      <c r="H11" s="323"/>
      <c r="I11" s="323"/>
      <c r="J11" s="324"/>
      <c r="K11" s="21"/>
      <c r="L11" s="287" t="s">
        <v>246</v>
      </c>
      <c r="M11" s="288"/>
      <c r="N11" s="288"/>
      <c r="O11" s="288"/>
      <c r="P11" s="39"/>
      <c r="Q11" s="41">
        <v>6000</v>
      </c>
      <c r="R11" s="40">
        <f>COUNTIF(L43:L542,"〇")</f>
        <v>0</v>
      </c>
      <c r="S11" s="47" t="s">
        <v>22</v>
      </c>
      <c r="T11" s="279" t="s">
        <v>23</v>
      </c>
      <c r="U11" s="216" t="s">
        <v>24</v>
      </c>
      <c r="V11" s="217">
        <v>75000</v>
      </c>
      <c r="W11" s="233"/>
      <c r="X11" s="7"/>
      <c r="Y11" s="7"/>
      <c r="Z11" s="7"/>
      <c r="AA11" s="7"/>
      <c r="AB11" s="7"/>
      <c r="AC11" s="7"/>
      <c r="AD11" s="2"/>
    </row>
    <row r="12" spans="1:30" s="5" customFormat="1" ht="29.15" customHeight="1" thickBot="1" x14ac:dyDescent="0.4">
      <c r="A12" s="19"/>
      <c r="B12" s="37" t="s">
        <v>12</v>
      </c>
      <c r="C12" s="38" t="s">
        <v>25</v>
      </c>
      <c r="D12" s="322"/>
      <c r="E12" s="323"/>
      <c r="F12" s="323"/>
      <c r="G12" s="323"/>
      <c r="H12" s="323"/>
      <c r="I12" s="323"/>
      <c r="J12" s="324"/>
      <c r="K12" s="21"/>
      <c r="L12" s="287" t="s">
        <v>247</v>
      </c>
      <c r="M12" s="288"/>
      <c r="N12" s="288"/>
      <c r="O12" s="288"/>
      <c r="P12" s="39"/>
      <c r="Q12" s="41">
        <v>9800</v>
      </c>
      <c r="R12" s="40">
        <f>COUNTIF(M43:M543,"〇")</f>
        <v>0</v>
      </c>
      <c r="S12" s="47" t="s">
        <v>22</v>
      </c>
      <c r="T12" s="280"/>
      <c r="U12" s="218" t="s">
        <v>26</v>
      </c>
      <c r="V12" s="219">
        <v>150000</v>
      </c>
      <c r="W12" s="234"/>
      <c r="X12" s="7"/>
      <c r="Y12" s="7"/>
      <c r="Z12" s="7"/>
      <c r="AA12" s="7"/>
      <c r="AB12" s="7"/>
      <c r="AC12" s="7"/>
      <c r="AD12" s="2"/>
    </row>
    <row r="13" spans="1:30" s="5" customFormat="1" ht="29.15" customHeight="1" thickBot="1" x14ac:dyDescent="0.4">
      <c r="A13" s="19"/>
      <c r="B13" s="37" t="s">
        <v>12</v>
      </c>
      <c r="C13" s="38" t="s">
        <v>27</v>
      </c>
      <c r="D13" s="319"/>
      <c r="E13" s="320"/>
      <c r="F13" s="320"/>
      <c r="G13" s="320"/>
      <c r="H13" s="320"/>
      <c r="I13" s="320"/>
      <c r="J13" s="321"/>
      <c r="K13" s="21"/>
      <c r="L13" s="287" t="s">
        <v>248</v>
      </c>
      <c r="M13" s="288"/>
      <c r="N13" s="288"/>
      <c r="O13" s="288"/>
      <c r="P13" s="39"/>
      <c r="Q13" s="41">
        <v>15000</v>
      </c>
      <c r="R13" s="40">
        <f>COUNTIF($N$43:N544,"〇")</f>
        <v>0</v>
      </c>
      <c r="S13" s="47" t="s">
        <v>22</v>
      </c>
      <c r="T13" s="279" t="s">
        <v>28</v>
      </c>
      <c r="U13" s="216" t="s">
        <v>24</v>
      </c>
      <c r="V13" s="217">
        <v>100000</v>
      </c>
      <c r="W13" s="233"/>
      <c r="X13" s="7"/>
      <c r="Y13" s="7"/>
      <c r="Z13" s="7"/>
      <c r="AA13" s="7"/>
      <c r="AB13" s="7"/>
      <c r="AC13" s="7"/>
      <c r="AD13" s="2"/>
    </row>
    <row r="14" spans="1:30" s="5" customFormat="1" ht="29.15" customHeight="1" thickBot="1" x14ac:dyDescent="0.4">
      <c r="A14" s="19"/>
      <c r="B14" s="37" t="s">
        <v>12</v>
      </c>
      <c r="C14" s="38" t="s">
        <v>29</v>
      </c>
      <c r="D14" s="322"/>
      <c r="E14" s="323"/>
      <c r="F14" s="323"/>
      <c r="G14" s="323"/>
      <c r="H14" s="323"/>
      <c r="I14" s="323"/>
      <c r="J14" s="324"/>
      <c r="K14" s="21"/>
      <c r="L14" s="261"/>
      <c r="M14" s="261"/>
      <c r="N14" s="19"/>
      <c r="O14" s="19"/>
      <c r="P14" s="19"/>
      <c r="Q14" s="19"/>
      <c r="R14" s="19"/>
      <c r="S14" s="21"/>
      <c r="T14" s="280"/>
      <c r="U14" s="218" t="s">
        <v>26</v>
      </c>
      <c r="V14" s="220">
        <v>200000</v>
      </c>
      <c r="W14" s="235"/>
      <c r="X14" s="7"/>
      <c r="Y14" s="7"/>
      <c r="Z14" s="7"/>
      <c r="AA14" s="7"/>
      <c r="AB14" s="7"/>
      <c r="AC14" s="7"/>
      <c r="AD14" s="2"/>
    </row>
    <row r="15" spans="1:30" s="5" customFormat="1" ht="28.75" customHeight="1" thickBot="1" x14ac:dyDescent="0.4">
      <c r="A15" s="19"/>
      <c r="B15" s="37" t="s">
        <v>12</v>
      </c>
      <c r="C15" s="38" t="s">
        <v>30</v>
      </c>
      <c r="D15" s="322"/>
      <c r="E15" s="323"/>
      <c r="F15" s="323"/>
      <c r="G15" s="323"/>
      <c r="H15" s="323"/>
      <c r="I15" s="323"/>
      <c r="J15" s="324"/>
      <c r="K15" s="21"/>
      <c r="L15" s="19"/>
      <c r="M15" s="19"/>
      <c r="N15" s="281" t="s">
        <v>246</v>
      </c>
      <c r="O15" s="281"/>
      <c r="P15" s="281"/>
      <c r="Q15" s="282"/>
      <c r="R15" s="42">
        <f>Q11*R11</f>
        <v>0</v>
      </c>
      <c r="S15" s="21"/>
      <c r="T15" s="279" t="s">
        <v>31</v>
      </c>
      <c r="U15" s="216" t="s">
        <v>24</v>
      </c>
      <c r="V15" s="217">
        <v>150000</v>
      </c>
      <c r="W15" s="233"/>
      <c r="X15" s="7"/>
      <c r="Y15" s="7"/>
      <c r="Z15" s="7"/>
      <c r="AA15" s="7"/>
      <c r="AB15" s="7"/>
      <c r="AC15" s="7"/>
      <c r="AD15" s="2"/>
    </row>
    <row r="16" spans="1:30" s="5" customFormat="1" ht="27.25" customHeight="1" thickBot="1" x14ac:dyDescent="0.4">
      <c r="A16" s="19"/>
      <c r="B16" s="329" t="s">
        <v>12</v>
      </c>
      <c r="C16" s="328" t="s">
        <v>32</v>
      </c>
      <c r="D16" s="101" t="s">
        <v>33</v>
      </c>
      <c r="E16" s="101"/>
      <c r="F16" s="101"/>
      <c r="G16" s="101"/>
      <c r="H16" s="102"/>
      <c r="I16" s="104" t="s">
        <v>34</v>
      </c>
      <c r="J16" s="103"/>
      <c r="K16" s="21"/>
      <c r="L16" s="19"/>
      <c r="M16" s="19"/>
      <c r="N16" s="289" t="s">
        <v>247</v>
      </c>
      <c r="O16" s="289"/>
      <c r="P16" s="289"/>
      <c r="Q16" s="290"/>
      <c r="R16" s="43">
        <f>Q12*R12</f>
        <v>0</v>
      </c>
      <c r="S16" s="21"/>
      <c r="T16" s="280"/>
      <c r="U16" s="218" t="s">
        <v>26</v>
      </c>
      <c r="V16" s="220">
        <v>300000</v>
      </c>
      <c r="W16" s="235"/>
      <c r="X16" s="7"/>
      <c r="Y16" s="7"/>
      <c r="Z16" s="7"/>
      <c r="AA16" s="7"/>
      <c r="AB16" s="7"/>
      <c r="AC16" s="7"/>
      <c r="AD16" s="2"/>
    </row>
    <row r="17" spans="1:33" s="5" customFormat="1" ht="26.15" customHeight="1" thickBot="1" x14ac:dyDescent="0.4">
      <c r="A17" s="19"/>
      <c r="B17" s="330"/>
      <c r="C17" s="317"/>
      <c r="D17" s="325"/>
      <c r="E17" s="326"/>
      <c r="F17" s="326"/>
      <c r="G17" s="326"/>
      <c r="H17" s="326"/>
      <c r="I17" s="326"/>
      <c r="J17" s="327"/>
      <c r="K17" s="21"/>
      <c r="L17" s="19"/>
      <c r="M17" s="19"/>
      <c r="N17" s="289" t="s">
        <v>248</v>
      </c>
      <c r="O17" s="289"/>
      <c r="P17" s="289"/>
      <c r="Q17" s="290"/>
      <c r="R17" s="42">
        <f>Q13*R13</f>
        <v>0</v>
      </c>
      <c r="S17" s="21"/>
      <c r="T17" s="21"/>
      <c r="U17" s="21"/>
      <c r="V17" s="21"/>
      <c r="W17" s="21"/>
      <c r="X17" s="7"/>
      <c r="Y17" s="7"/>
      <c r="Z17" s="7"/>
      <c r="AA17" s="7"/>
      <c r="AB17" s="7"/>
      <c r="AC17" s="7"/>
      <c r="AD17" s="2"/>
    </row>
    <row r="18" spans="1:33" s="5" customFormat="1" ht="16.5" thickBot="1" x14ac:dyDescent="0.4">
      <c r="A18" s="19"/>
      <c r="B18" s="312" t="s">
        <v>35</v>
      </c>
      <c r="C18" s="315" t="s">
        <v>36</v>
      </c>
      <c r="D18" s="332" t="s">
        <v>37</v>
      </c>
      <c r="E18" s="333"/>
      <c r="F18" s="101"/>
      <c r="G18" s="101"/>
      <c r="H18" s="102"/>
      <c r="I18" s="104" t="s">
        <v>38</v>
      </c>
      <c r="J18" s="103"/>
      <c r="K18" s="21"/>
      <c r="L18" s="19"/>
      <c r="M18" s="19"/>
      <c r="N18" s="22"/>
      <c r="O18" s="15"/>
      <c r="P18" s="15"/>
      <c r="Q18" s="49"/>
      <c r="R18" s="50"/>
      <c r="S18" s="21"/>
      <c r="T18" s="281" t="s">
        <v>39</v>
      </c>
      <c r="U18" s="282"/>
      <c r="V18" s="283">
        <f>SUMIFS(V11:V16,W11:W16,"〇")</f>
        <v>0</v>
      </c>
      <c r="W18" s="284"/>
      <c r="X18" s="7"/>
      <c r="Y18" s="7"/>
      <c r="Z18" s="7"/>
      <c r="AA18" s="7"/>
      <c r="AB18" s="7"/>
      <c r="AC18" s="7"/>
      <c r="AD18" s="2"/>
    </row>
    <row r="19" spans="1:33" s="5" customFormat="1" ht="16" x14ac:dyDescent="0.35">
      <c r="A19" s="19"/>
      <c r="B19" s="313"/>
      <c r="C19" s="316"/>
      <c r="D19" s="334" t="s">
        <v>40</v>
      </c>
      <c r="E19" s="293"/>
      <c r="F19" s="309"/>
      <c r="G19" s="309"/>
      <c r="H19" s="309"/>
      <c r="I19" s="309"/>
      <c r="J19" s="335"/>
      <c r="K19" s="21"/>
      <c r="L19" s="19"/>
      <c r="M19" s="19"/>
      <c r="N19" s="22"/>
      <c r="O19" s="15"/>
      <c r="P19" s="15"/>
      <c r="Q19" s="49"/>
      <c r="R19" s="50"/>
      <c r="S19" s="21"/>
      <c r="T19" s="21"/>
      <c r="U19" s="21"/>
      <c r="V19" s="21"/>
      <c r="W19" s="21"/>
      <c r="X19" s="7"/>
      <c r="Y19" s="7"/>
      <c r="Z19" s="7"/>
      <c r="AA19" s="7"/>
      <c r="AB19" s="7"/>
      <c r="AC19" s="7"/>
      <c r="AD19" s="2"/>
    </row>
    <row r="20" spans="1:33" s="5" customFormat="1" ht="27" customHeight="1" thickBot="1" x14ac:dyDescent="0.4">
      <c r="A20" s="19"/>
      <c r="B20" s="314"/>
      <c r="C20" s="317"/>
      <c r="D20" s="294" t="s">
        <v>41</v>
      </c>
      <c r="E20" s="295"/>
      <c r="F20" s="295"/>
      <c r="G20" s="295"/>
      <c r="H20" s="295"/>
      <c r="I20" s="295"/>
      <c r="J20" s="318"/>
      <c r="K20" s="21"/>
      <c r="L20" s="303" t="s">
        <v>42</v>
      </c>
      <c r="M20" s="303"/>
      <c r="N20" s="303"/>
      <c r="O20" s="303"/>
      <c r="P20" s="303"/>
      <c r="Q20" s="303"/>
      <c r="R20" s="303"/>
      <c r="S20" s="21"/>
      <c r="T20" s="21"/>
      <c r="U20" s="21"/>
      <c r="V20" s="21"/>
      <c r="W20" s="21"/>
      <c r="X20" s="7"/>
      <c r="Y20" s="7"/>
      <c r="Z20" s="7"/>
      <c r="AA20" s="7"/>
      <c r="AB20" s="7"/>
      <c r="AC20" s="7"/>
      <c r="AD20" s="2"/>
    </row>
    <row r="21" spans="1:33" s="5" customFormat="1" ht="20" thickBot="1" x14ac:dyDescent="0.4">
      <c r="A21" s="19"/>
      <c r="B21" s="249" t="s">
        <v>35</v>
      </c>
      <c r="C21" s="38" t="s">
        <v>43</v>
      </c>
      <c r="D21" s="339" t="s">
        <v>44</v>
      </c>
      <c r="E21" s="340"/>
      <c r="F21" s="340"/>
      <c r="G21" s="340"/>
      <c r="H21" s="340"/>
      <c r="I21" s="340"/>
      <c r="J21" s="340"/>
      <c r="K21" s="254"/>
      <c r="L21" s="304" t="s">
        <v>45</v>
      </c>
      <c r="M21" s="304"/>
      <c r="N21" s="304"/>
      <c r="O21" s="304"/>
      <c r="P21" s="304"/>
      <c r="Q21" s="304"/>
      <c r="R21" s="304"/>
      <c r="S21" s="21"/>
      <c r="T21" s="49" t="s">
        <v>46</v>
      </c>
      <c r="U21" s="19"/>
      <c r="V21" s="226">
        <f>SUM(R15:R17)+V18</f>
        <v>0</v>
      </c>
      <c r="W21" s="21"/>
      <c r="X21" s="7"/>
      <c r="Y21" s="7"/>
      <c r="Z21" s="236"/>
      <c r="AA21" s="7"/>
      <c r="AB21" s="7"/>
      <c r="AC21" s="7"/>
      <c r="AD21" s="2"/>
    </row>
    <row r="22" spans="1:33" s="5" customFormat="1" ht="19.399999999999999" customHeight="1" thickBot="1" x14ac:dyDescent="0.4">
      <c r="A22" s="19"/>
      <c r="B22" s="312" t="s">
        <v>47</v>
      </c>
      <c r="C22" s="328" t="s">
        <v>48</v>
      </c>
      <c r="D22" s="250" t="s">
        <v>49</v>
      </c>
      <c r="E22" s="101"/>
      <c r="F22" s="101"/>
      <c r="G22" s="101"/>
      <c r="H22" s="251"/>
      <c r="I22" s="104"/>
      <c r="J22" s="252"/>
      <c r="K22" s="254"/>
      <c r="L22" s="305" t="s">
        <v>50</v>
      </c>
      <c r="M22" s="305"/>
      <c r="N22" s="305"/>
      <c r="O22" s="305"/>
      <c r="P22" s="305"/>
      <c r="Q22" s="305"/>
      <c r="R22" s="305"/>
      <c r="S22" s="21"/>
      <c r="T22" s="97" t="s">
        <v>51</v>
      </c>
      <c r="U22" s="224"/>
      <c r="V22" s="98">
        <f>V21*0.1</f>
        <v>0</v>
      </c>
      <c r="W22" s="21"/>
      <c r="X22" s="7"/>
      <c r="Y22" s="7"/>
      <c r="Z22" s="7"/>
      <c r="AA22" s="7"/>
      <c r="AB22" s="7"/>
      <c r="AC22" s="7"/>
      <c r="AD22" s="2"/>
    </row>
    <row r="23" spans="1:33" s="5" customFormat="1" ht="16.5" thickBot="1" x14ac:dyDescent="0.4">
      <c r="A23" s="19"/>
      <c r="B23" s="313"/>
      <c r="C23" s="341"/>
      <c r="D23" s="293" t="s">
        <v>52</v>
      </c>
      <c r="E23" s="293"/>
      <c r="F23" s="342"/>
      <c r="G23" s="309"/>
      <c r="H23" s="309"/>
      <c r="I23" s="309"/>
      <c r="J23" s="309"/>
      <c r="K23" s="254"/>
      <c r="L23" s="305"/>
      <c r="M23" s="305"/>
      <c r="N23" s="305"/>
      <c r="O23" s="305"/>
      <c r="P23" s="305"/>
      <c r="Q23" s="305"/>
      <c r="R23" s="305"/>
      <c r="S23" s="21"/>
      <c r="T23" s="48" t="s">
        <v>53</v>
      </c>
      <c r="U23" s="225"/>
      <c r="V23" s="96">
        <f>V21+V22</f>
        <v>0</v>
      </c>
      <c r="W23" s="21"/>
      <c r="X23" s="7"/>
      <c r="Y23" s="7"/>
      <c r="Z23" s="7"/>
      <c r="AA23" s="7"/>
      <c r="AB23" s="7"/>
      <c r="AC23" s="7"/>
      <c r="AD23" s="2"/>
    </row>
    <row r="24" spans="1:33" s="5" customFormat="1" ht="16.5" thickTop="1" x14ac:dyDescent="0.35">
      <c r="A24" s="19"/>
      <c r="B24" s="313"/>
      <c r="C24" s="341"/>
      <c r="D24" s="293" t="s">
        <v>54</v>
      </c>
      <c r="E24" s="293"/>
      <c r="F24" s="309"/>
      <c r="G24" s="309"/>
      <c r="H24" s="309"/>
      <c r="I24" s="309"/>
      <c r="J24" s="309"/>
      <c r="K24" s="254"/>
      <c r="L24" s="306" t="s">
        <v>55</v>
      </c>
      <c r="M24" s="306"/>
      <c r="N24" s="306"/>
      <c r="O24" s="306"/>
      <c r="P24" s="306"/>
      <c r="Q24" s="306"/>
      <c r="R24" s="306"/>
      <c r="S24" s="21"/>
      <c r="T24" s="21"/>
      <c r="U24" s="21"/>
      <c r="V24" s="21"/>
      <c r="W24" s="21"/>
      <c r="X24" s="7"/>
      <c r="Y24" s="7"/>
      <c r="Z24" s="7"/>
      <c r="AA24" s="7"/>
      <c r="AB24" s="7"/>
      <c r="AC24" s="7"/>
      <c r="AD24" s="2"/>
    </row>
    <row r="25" spans="1:33" s="5" customFormat="1" ht="16.5" thickBot="1" x14ac:dyDescent="0.4">
      <c r="A25" s="19"/>
      <c r="B25" s="314"/>
      <c r="C25" s="317"/>
      <c r="D25" s="294" t="s">
        <v>56</v>
      </c>
      <c r="E25" s="295"/>
      <c r="F25" s="310"/>
      <c r="G25" s="310"/>
      <c r="H25" s="310"/>
      <c r="I25" s="310"/>
      <c r="J25" s="311"/>
      <c r="K25" s="254"/>
      <c r="L25" s="248"/>
      <c r="M25" s="248"/>
      <c r="N25" s="248"/>
      <c r="O25" s="248"/>
      <c r="P25" s="248"/>
      <c r="Q25" s="248"/>
      <c r="R25" s="248"/>
      <c r="S25" s="21"/>
      <c r="T25" s="21"/>
      <c r="U25" s="21"/>
      <c r="V25" s="21"/>
      <c r="W25" s="21"/>
      <c r="X25" s="7"/>
      <c r="Y25" s="7"/>
      <c r="Z25" s="7"/>
      <c r="AA25" s="7"/>
      <c r="AB25" s="7"/>
      <c r="AC25" s="7"/>
      <c r="AD25" s="2"/>
    </row>
    <row r="26" spans="1:33" s="5" customFormat="1" ht="19.5" x14ac:dyDescent="0.35">
      <c r="A26" s="19"/>
      <c r="B26" s="20"/>
      <c r="C26" s="19"/>
      <c r="D26" s="19"/>
      <c r="E26" s="19"/>
      <c r="F26" s="19"/>
      <c r="G26" s="19"/>
      <c r="H26" s="19"/>
      <c r="I26" s="19"/>
      <c r="J26" s="19"/>
      <c r="K26" s="21"/>
      <c r="L26" s="248"/>
      <c r="M26" s="248"/>
      <c r="N26" s="248"/>
      <c r="O26" s="248"/>
      <c r="P26" s="248"/>
      <c r="Q26" s="248"/>
      <c r="R26" s="248"/>
      <c r="S26" s="21"/>
      <c r="T26" s="21"/>
      <c r="U26" s="21"/>
      <c r="V26" s="21"/>
      <c r="W26" s="21"/>
      <c r="X26" s="7"/>
      <c r="Y26" s="7"/>
      <c r="Z26" s="7"/>
      <c r="AA26" s="7"/>
      <c r="AB26" s="7"/>
      <c r="AC26" s="7"/>
      <c r="AD26" s="2"/>
    </row>
    <row r="27" spans="1:33" s="5" customFormat="1" ht="22" x14ac:dyDescent="0.35">
      <c r="A27" s="19"/>
      <c r="B27" s="20"/>
      <c r="C27" s="19"/>
      <c r="D27" s="19"/>
      <c r="E27" s="19"/>
      <c r="F27" s="19"/>
      <c r="G27" s="19"/>
      <c r="H27" s="19"/>
      <c r="I27" s="19"/>
      <c r="J27" s="19"/>
      <c r="K27" s="19"/>
      <c r="L27" s="19"/>
      <c r="M27" s="21"/>
      <c r="N27" s="19"/>
      <c r="O27" s="19"/>
      <c r="P27" s="19"/>
      <c r="Q27" s="19"/>
      <c r="R27" s="19"/>
      <c r="S27" s="19"/>
      <c r="T27" s="19"/>
      <c r="U27" s="238"/>
      <c r="V27" s="238"/>
      <c r="W27" s="238"/>
      <c r="X27" s="255"/>
      <c r="Y27" s="255"/>
      <c r="Z27" s="255"/>
      <c r="AA27" s="255"/>
      <c r="AB27" s="7"/>
      <c r="AC27" s="7"/>
      <c r="AD27" s="7"/>
      <c r="AE27" s="7"/>
      <c r="AF27" s="7"/>
      <c r="AG27" s="2"/>
    </row>
    <row r="28" spans="1:33" ht="19.5" x14ac:dyDescent="0.45">
      <c r="A28" s="14"/>
      <c r="B28" s="256" t="s">
        <v>57</v>
      </c>
      <c r="C28" s="239"/>
      <c r="D28" s="239"/>
      <c r="E28" s="239"/>
      <c r="F28" s="239"/>
      <c r="G28" s="239"/>
      <c r="H28" s="240"/>
      <c r="I28" s="239"/>
      <c r="J28" s="239"/>
      <c r="K28" s="241"/>
      <c r="L28" s="15"/>
      <c r="M28" s="257" t="s">
        <v>58</v>
      </c>
      <c r="N28" s="239"/>
      <c r="O28" s="239"/>
      <c r="P28" s="239"/>
      <c r="Q28" s="239"/>
      <c r="R28" s="239"/>
      <c r="S28" s="241"/>
      <c r="T28" s="241"/>
      <c r="U28" s="241"/>
      <c r="V28" s="241"/>
      <c r="W28" s="18"/>
      <c r="X28" s="4"/>
      <c r="Y28" s="4"/>
      <c r="Z28" s="4"/>
      <c r="AA28" s="4"/>
      <c r="AB28" s="4"/>
      <c r="AC28" s="4"/>
    </row>
    <row r="29" spans="1:33" x14ac:dyDescent="0.35">
      <c r="A29" s="14"/>
      <c r="B29" s="242" t="s">
        <v>59</v>
      </c>
      <c r="C29" s="239"/>
      <c r="D29" s="239"/>
      <c r="E29" s="239"/>
      <c r="F29" s="239"/>
      <c r="G29" s="239"/>
      <c r="H29" s="239"/>
      <c r="I29" s="239"/>
      <c r="J29" s="239"/>
      <c r="K29" s="241"/>
      <c r="L29" s="15"/>
      <c r="M29" s="243" t="s">
        <v>60</v>
      </c>
      <c r="N29" s="244"/>
      <c r="O29" s="244"/>
      <c r="P29" s="239"/>
      <c r="Q29" s="239"/>
      <c r="R29" s="239"/>
      <c r="S29" s="241"/>
      <c r="T29" s="245"/>
      <c r="U29" s="241"/>
      <c r="V29" s="241"/>
      <c r="W29" s="18"/>
      <c r="X29" s="4"/>
      <c r="Y29" s="4"/>
      <c r="Z29" s="4"/>
      <c r="AA29" s="4"/>
      <c r="AB29" s="4"/>
      <c r="AC29" s="4"/>
    </row>
    <row r="30" spans="1:33" x14ac:dyDescent="0.35">
      <c r="A30" s="14"/>
      <c r="B30" s="242" t="s">
        <v>61</v>
      </c>
      <c r="C30" s="242"/>
      <c r="D30" s="239"/>
      <c r="E30" s="239"/>
      <c r="F30" s="239"/>
      <c r="G30" s="239"/>
      <c r="H30" s="239"/>
      <c r="I30" s="239"/>
      <c r="J30" s="239"/>
      <c r="K30" s="241"/>
      <c r="L30" s="15"/>
      <c r="M30" s="243"/>
      <c r="N30" s="242" t="s">
        <v>257</v>
      </c>
      <c r="O30" s="244"/>
      <c r="P30" s="239"/>
      <c r="Q30" s="239"/>
      <c r="R30" s="239"/>
      <c r="S30" s="241"/>
      <c r="T30" s="241"/>
      <c r="U30" s="241"/>
      <c r="V30" s="241"/>
      <c r="W30" s="18"/>
      <c r="X30" s="4"/>
      <c r="Y30" s="4"/>
      <c r="Z30" s="4"/>
      <c r="AA30" s="4"/>
      <c r="AB30" s="4"/>
      <c r="AC30" s="4"/>
    </row>
    <row r="31" spans="1:33" x14ac:dyDescent="0.35">
      <c r="A31" s="14"/>
      <c r="B31" s="243" t="s">
        <v>62</v>
      </c>
      <c r="C31" s="243"/>
      <c r="D31" s="239"/>
      <c r="E31" s="239"/>
      <c r="F31" s="239"/>
      <c r="G31" s="239"/>
      <c r="H31" s="239"/>
      <c r="I31" s="239"/>
      <c r="J31" s="239"/>
      <c r="K31" s="241"/>
      <c r="L31" s="15"/>
      <c r="M31" s="239"/>
      <c r="N31" s="243" t="s">
        <v>63</v>
      </c>
      <c r="O31" s="239"/>
      <c r="P31" s="239"/>
      <c r="Q31" s="239"/>
      <c r="R31" s="239"/>
      <c r="S31" s="241"/>
      <c r="T31" s="241"/>
      <c r="U31" s="241"/>
      <c r="V31" s="241"/>
      <c r="W31" s="18"/>
      <c r="X31" s="4"/>
      <c r="Y31" s="4"/>
      <c r="Z31" s="4"/>
      <c r="AA31" s="4"/>
      <c r="AB31" s="4"/>
      <c r="AC31" s="4"/>
    </row>
    <row r="32" spans="1:33" x14ac:dyDescent="0.35">
      <c r="A32" s="14"/>
      <c r="B32" s="242" t="s">
        <v>64</v>
      </c>
      <c r="C32" s="242"/>
      <c r="D32" s="239"/>
      <c r="E32" s="239"/>
      <c r="F32" s="239"/>
      <c r="G32" s="239"/>
      <c r="H32" s="239"/>
      <c r="I32" s="239"/>
      <c r="J32" s="239"/>
      <c r="K32" s="241"/>
      <c r="L32" s="15"/>
      <c r="M32" s="243"/>
      <c r="N32" s="239"/>
      <c r="O32" s="239"/>
      <c r="P32" s="239"/>
      <c r="Q32" s="239"/>
      <c r="R32" s="239"/>
      <c r="S32" s="241"/>
      <c r="T32" s="241"/>
      <c r="U32" s="241"/>
      <c r="V32" s="241"/>
      <c r="W32" s="18"/>
      <c r="X32" s="4"/>
      <c r="Y32" s="4"/>
      <c r="Z32" s="4"/>
      <c r="AA32" s="4"/>
      <c r="AB32" s="4"/>
      <c r="AC32" s="4"/>
    </row>
    <row r="33" spans="1:32" x14ac:dyDescent="0.35">
      <c r="A33" s="14"/>
      <c r="B33" s="243" t="s">
        <v>255</v>
      </c>
      <c r="C33" s="243"/>
      <c r="D33" s="239"/>
      <c r="E33" s="239"/>
      <c r="F33" s="239"/>
      <c r="G33" s="239"/>
      <c r="H33" s="239"/>
      <c r="I33" s="239"/>
      <c r="J33" s="239"/>
      <c r="K33" s="241"/>
      <c r="L33" s="15"/>
      <c r="M33" s="243" t="s">
        <v>65</v>
      </c>
      <c r="N33" s="239"/>
      <c r="O33" s="239"/>
      <c r="P33" s="239"/>
      <c r="Q33" s="239"/>
      <c r="R33" s="239"/>
      <c r="S33" s="241"/>
      <c r="T33" s="241"/>
      <c r="U33" s="241"/>
      <c r="V33" s="241"/>
      <c r="W33" s="18"/>
      <c r="X33" s="4"/>
      <c r="Y33" s="4"/>
      <c r="Z33" s="4"/>
      <c r="AA33" s="4"/>
      <c r="AB33" s="4"/>
      <c r="AC33" s="4"/>
    </row>
    <row r="34" spans="1:32" x14ac:dyDescent="0.35">
      <c r="A34" s="14"/>
      <c r="B34" s="243" t="s">
        <v>256</v>
      </c>
      <c r="C34" s="243"/>
      <c r="D34" s="239"/>
      <c r="E34" s="239"/>
      <c r="F34" s="239"/>
      <c r="G34" s="239"/>
      <c r="H34" s="239"/>
      <c r="I34" s="239"/>
      <c r="J34" s="239"/>
      <c r="K34" s="241"/>
      <c r="L34" s="15"/>
      <c r="M34" s="239"/>
      <c r="N34" s="239"/>
      <c r="O34" s="239"/>
      <c r="P34" s="239"/>
      <c r="Q34" s="239"/>
      <c r="R34" s="239"/>
      <c r="S34" s="241"/>
      <c r="T34" s="241"/>
      <c r="U34" s="241"/>
      <c r="V34" s="241"/>
      <c r="W34" s="18"/>
      <c r="X34" s="4"/>
      <c r="Y34" s="4"/>
      <c r="Z34" s="4"/>
      <c r="AA34" s="4"/>
      <c r="AB34" s="4"/>
      <c r="AC34" s="4"/>
    </row>
    <row r="35" spans="1:32" x14ac:dyDescent="0.35">
      <c r="A35" s="14"/>
      <c r="B35" s="243" t="s">
        <v>67</v>
      </c>
      <c r="C35" s="243"/>
      <c r="D35" s="239"/>
      <c r="E35" s="239"/>
      <c r="F35" s="239"/>
      <c r="G35" s="239"/>
      <c r="H35" s="239"/>
      <c r="I35" s="239"/>
      <c r="J35" s="239"/>
      <c r="K35" s="241"/>
      <c r="L35" s="15"/>
      <c r="M35" s="15"/>
      <c r="N35" s="15"/>
      <c r="O35" s="15"/>
      <c r="P35" s="15"/>
      <c r="Q35" s="15"/>
      <c r="R35" s="15"/>
      <c r="S35" s="18"/>
      <c r="T35" s="18"/>
      <c r="U35" s="18"/>
      <c r="V35" s="18"/>
      <c r="W35" s="18"/>
      <c r="X35" s="4"/>
      <c r="Y35" s="4"/>
      <c r="Z35" s="4"/>
      <c r="AA35" s="4"/>
      <c r="AB35" s="4"/>
      <c r="AC35" s="4"/>
    </row>
    <row r="36" spans="1:32" s="5" customFormat="1" ht="19.5" x14ac:dyDescent="0.35">
      <c r="A36" s="19"/>
      <c r="B36" s="246"/>
      <c r="C36" s="247"/>
      <c r="D36" s="247"/>
      <c r="E36" s="247"/>
      <c r="F36" s="247"/>
      <c r="G36" s="247"/>
      <c r="H36" s="247"/>
      <c r="I36" s="247"/>
      <c r="J36" s="247"/>
      <c r="K36" s="247"/>
      <c r="L36" s="21"/>
      <c r="M36" s="302"/>
      <c r="N36" s="302"/>
      <c r="O36" s="302"/>
      <c r="P36" s="302"/>
      <c r="Q36" s="302"/>
      <c r="R36" s="302"/>
      <c r="S36" s="302"/>
      <c r="T36" s="21"/>
      <c r="U36" s="21"/>
      <c r="V36" s="21"/>
      <c r="W36" s="21"/>
      <c r="X36" s="7"/>
      <c r="Y36" s="7"/>
      <c r="Z36" s="7"/>
      <c r="AA36" s="7"/>
      <c r="AB36" s="7"/>
      <c r="AC36" s="7"/>
      <c r="AD36" s="7"/>
      <c r="AE36" s="7"/>
      <c r="AF36" s="2"/>
    </row>
    <row r="37" spans="1:32" s="5" customFormat="1" ht="20" thickBot="1" x14ac:dyDescent="0.4">
      <c r="A37" s="19"/>
      <c r="B37" s="20"/>
      <c r="C37" s="19"/>
      <c r="D37" s="19"/>
      <c r="E37" s="19"/>
      <c r="F37" s="19"/>
      <c r="G37" s="19"/>
      <c r="H37" s="19"/>
      <c r="I37" s="19"/>
      <c r="J37" s="19"/>
      <c r="K37" s="21"/>
      <c r="L37" s="302"/>
      <c r="M37" s="302"/>
      <c r="N37" s="302"/>
      <c r="O37" s="302"/>
      <c r="P37" s="302"/>
      <c r="Q37" s="302"/>
      <c r="R37" s="302"/>
      <c r="S37" s="21"/>
      <c r="T37" s="21"/>
      <c r="U37" s="21"/>
      <c r="V37" s="21"/>
      <c r="W37" s="21"/>
      <c r="X37" s="7"/>
      <c r="Y37" s="7"/>
      <c r="Z37" s="7"/>
      <c r="AA37" s="7"/>
      <c r="AB37" s="7"/>
      <c r="AC37" s="7"/>
      <c r="AD37" s="2"/>
    </row>
    <row r="38" spans="1:32" ht="15.5" thickTop="1" x14ac:dyDescent="0.35">
      <c r="A38" s="14"/>
      <c r="B38" s="15"/>
      <c r="C38" s="14"/>
      <c r="D38" s="24"/>
      <c r="E38" s="15"/>
      <c r="F38" s="15"/>
      <c r="G38" s="15"/>
      <c r="H38" s="15"/>
      <c r="I38" s="15"/>
      <c r="J38" s="15"/>
      <c r="K38" s="18"/>
      <c r="L38" s="271" t="s">
        <v>68</v>
      </c>
      <c r="M38" s="271"/>
      <c r="N38" s="271"/>
      <c r="O38" s="25" t="s">
        <v>69</v>
      </c>
      <c r="P38" s="26"/>
      <c r="Q38" s="198"/>
      <c r="R38" s="27"/>
      <c r="S38" s="25" t="s">
        <v>70</v>
      </c>
      <c r="T38" s="26"/>
      <c r="U38" s="198"/>
      <c r="V38" s="27"/>
      <c r="W38" s="18"/>
      <c r="X38" s="4"/>
      <c r="Y38" s="4"/>
      <c r="Z38" s="4"/>
      <c r="AA38" s="4"/>
      <c r="AB38" s="4"/>
      <c r="AC38" s="4"/>
    </row>
    <row r="39" spans="1:32" ht="19.5" x14ac:dyDescent="0.45">
      <c r="A39" s="14"/>
      <c r="B39" s="23" t="s">
        <v>71</v>
      </c>
      <c r="C39" s="24"/>
      <c r="D39" s="24"/>
      <c r="E39" s="24"/>
      <c r="F39" s="24"/>
      <c r="G39" s="24"/>
      <c r="H39" s="15"/>
      <c r="I39" s="15"/>
      <c r="J39" s="15"/>
      <c r="K39" s="15"/>
      <c r="L39" s="272"/>
      <c r="M39" s="272"/>
      <c r="N39" s="272"/>
      <c r="O39" s="215" t="s">
        <v>72</v>
      </c>
      <c r="P39" s="210"/>
      <c r="Q39" s="210"/>
      <c r="R39" s="211"/>
      <c r="S39" s="214" t="s">
        <v>73</v>
      </c>
      <c r="T39" s="212"/>
      <c r="U39" s="212"/>
      <c r="V39" s="213"/>
      <c r="W39" s="18"/>
      <c r="X39" s="4"/>
      <c r="Y39" s="4"/>
      <c r="Z39" s="2"/>
      <c r="AA39" s="2"/>
      <c r="AB39" s="2"/>
      <c r="AC39" s="2"/>
    </row>
    <row r="40" spans="1:32" ht="24" customHeight="1" x14ac:dyDescent="0.35">
      <c r="A40" s="14"/>
      <c r="B40" s="308" t="s">
        <v>74</v>
      </c>
      <c r="C40" s="308" t="s">
        <v>75</v>
      </c>
      <c r="D40" s="275" t="s">
        <v>76</v>
      </c>
      <c r="E40" s="276"/>
      <c r="F40" s="275" t="s">
        <v>77</v>
      </c>
      <c r="G40" s="276"/>
      <c r="H40" s="308" t="s">
        <v>78</v>
      </c>
      <c r="I40" s="308" t="s">
        <v>79</v>
      </c>
      <c r="J40" s="308" t="s">
        <v>80</v>
      </c>
      <c r="K40" s="275" t="s">
        <v>81</v>
      </c>
      <c r="L40" s="307" t="s">
        <v>249</v>
      </c>
      <c r="M40" s="291" t="s">
        <v>250</v>
      </c>
      <c r="N40" s="307" t="s">
        <v>251</v>
      </c>
      <c r="O40" s="300" t="s">
        <v>82</v>
      </c>
      <c r="P40" s="285" t="s">
        <v>83</v>
      </c>
      <c r="Q40" s="297" t="s">
        <v>84</v>
      </c>
      <c r="R40" s="298" t="s">
        <v>85</v>
      </c>
      <c r="S40" s="300" t="s">
        <v>86</v>
      </c>
      <c r="T40" s="285" t="s">
        <v>87</v>
      </c>
      <c r="U40" s="297" t="s">
        <v>84</v>
      </c>
      <c r="V40" s="298" t="s">
        <v>85</v>
      </c>
      <c r="W40" s="299"/>
      <c r="X40" s="296"/>
      <c r="Y40" s="2"/>
      <c r="Z40" s="2"/>
      <c r="AA40" s="2"/>
      <c r="AB40" s="2"/>
      <c r="AC40" s="2"/>
    </row>
    <row r="41" spans="1:32" ht="45.65" customHeight="1" x14ac:dyDescent="0.35">
      <c r="A41" s="14"/>
      <c r="B41" s="286"/>
      <c r="C41" s="286"/>
      <c r="D41" s="277"/>
      <c r="E41" s="278"/>
      <c r="F41" s="277"/>
      <c r="G41" s="278"/>
      <c r="H41" s="286"/>
      <c r="I41" s="286"/>
      <c r="J41" s="286"/>
      <c r="K41" s="277"/>
      <c r="L41" s="307"/>
      <c r="M41" s="292"/>
      <c r="N41" s="307"/>
      <c r="O41" s="301"/>
      <c r="P41" s="286"/>
      <c r="Q41" s="277"/>
      <c r="R41" s="298"/>
      <c r="S41" s="301"/>
      <c r="T41" s="286"/>
      <c r="U41" s="277"/>
      <c r="V41" s="298"/>
      <c r="W41" s="299"/>
      <c r="X41" s="296"/>
      <c r="Y41" s="2"/>
      <c r="Z41" s="2"/>
      <c r="AA41" s="2"/>
      <c r="AB41" s="2"/>
      <c r="AC41" s="2"/>
    </row>
    <row r="42" spans="1:32" ht="24" customHeight="1" x14ac:dyDescent="0.35">
      <c r="A42" s="14"/>
      <c r="B42" s="10" t="s">
        <v>88</v>
      </c>
      <c r="C42" s="10" t="s">
        <v>89</v>
      </c>
      <c r="D42" s="273" t="s">
        <v>90</v>
      </c>
      <c r="E42" s="274"/>
      <c r="F42" s="273" t="s">
        <v>91</v>
      </c>
      <c r="G42" s="274"/>
      <c r="H42" s="11" t="s">
        <v>92</v>
      </c>
      <c r="I42" s="11"/>
      <c r="J42" s="12" t="s">
        <v>93</v>
      </c>
      <c r="K42" s="230" t="s">
        <v>94</v>
      </c>
      <c r="L42" s="33" t="s">
        <v>95</v>
      </c>
      <c r="M42" s="33"/>
      <c r="N42" s="33"/>
      <c r="O42" s="13"/>
      <c r="P42" s="10"/>
      <c r="Q42" s="199"/>
      <c r="R42" s="201"/>
      <c r="S42" s="13"/>
      <c r="T42" s="10"/>
      <c r="U42" s="199"/>
      <c r="V42" s="201"/>
      <c r="W42" s="260"/>
      <c r="X42" s="259"/>
      <c r="Y42" s="2"/>
      <c r="Z42" s="2"/>
      <c r="AA42" s="2"/>
      <c r="AB42" s="2"/>
      <c r="AC42" s="2"/>
    </row>
    <row r="43" spans="1:32" s="5" customFormat="1" ht="18" customHeight="1" x14ac:dyDescent="0.35">
      <c r="A43" s="19"/>
      <c r="B43" s="6">
        <v>1</v>
      </c>
      <c r="C43" s="109"/>
      <c r="D43" s="269"/>
      <c r="E43" s="270"/>
      <c r="F43" s="269"/>
      <c r="G43" s="270"/>
      <c r="H43" s="110"/>
      <c r="I43" s="110"/>
      <c r="J43" s="110"/>
      <c r="K43" s="111"/>
      <c r="L43" s="114"/>
      <c r="M43" s="114"/>
      <c r="N43" s="114"/>
      <c r="O43" s="151"/>
      <c r="P43" s="113"/>
      <c r="Q43" s="200"/>
      <c r="R43" s="202"/>
      <c r="S43" s="151"/>
      <c r="T43" s="113"/>
      <c r="U43" s="200"/>
      <c r="V43" s="202"/>
      <c r="W43" s="19"/>
      <c r="X43" s="9"/>
      <c r="Y43" s="44" t="s">
        <v>96</v>
      </c>
    </row>
    <row r="44" spans="1:32" s="5" customFormat="1" ht="18" customHeight="1" x14ac:dyDescent="0.35">
      <c r="A44" s="28"/>
      <c r="B44" s="6">
        <v>2</v>
      </c>
      <c r="C44" s="109"/>
      <c r="D44" s="269"/>
      <c r="E44" s="270"/>
      <c r="F44" s="269"/>
      <c r="G44" s="270"/>
      <c r="H44" s="110"/>
      <c r="I44" s="110"/>
      <c r="J44" s="110"/>
      <c r="K44" s="111"/>
      <c r="L44" s="114"/>
      <c r="M44" s="114"/>
      <c r="N44" s="114"/>
      <c r="O44" s="112"/>
      <c r="P44" s="113"/>
      <c r="Q44" s="200"/>
      <c r="R44" s="202"/>
      <c r="S44" s="112"/>
      <c r="T44" s="113"/>
      <c r="U44" s="200"/>
      <c r="V44" s="202"/>
      <c r="W44" s="19"/>
      <c r="X44" s="8"/>
      <c r="Y44" s="45"/>
    </row>
    <row r="45" spans="1:32" s="5" customFormat="1" ht="18" customHeight="1" x14ac:dyDescent="0.35">
      <c r="A45" s="19"/>
      <c r="B45" s="6">
        <v>3</v>
      </c>
      <c r="C45" s="109"/>
      <c r="D45" s="269"/>
      <c r="E45" s="270"/>
      <c r="F45" s="269"/>
      <c r="G45" s="270"/>
      <c r="H45" s="110"/>
      <c r="I45" s="110"/>
      <c r="J45" s="110"/>
      <c r="K45" s="111"/>
      <c r="L45" s="114"/>
      <c r="M45" s="114"/>
      <c r="N45" s="114"/>
      <c r="O45" s="112"/>
      <c r="P45" s="113"/>
      <c r="Q45" s="200"/>
      <c r="R45" s="203"/>
      <c r="S45" s="112"/>
      <c r="T45" s="113"/>
      <c r="U45" s="200"/>
      <c r="V45" s="203"/>
      <c r="W45" s="32"/>
      <c r="X45" s="8"/>
    </row>
    <row r="46" spans="1:32" s="5" customFormat="1" ht="18" customHeight="1" x14ac:dyDescent="0.35">
      <c r="A46" s="29"/>
      <c r="B46" s="6">
        <v>4</v>
      </c>
      <c r="C46" s="109"/>
      <c r="D46" s="269"/>
      <c r="E46" s="270"/>
      <c r="F46" s="269"/>
      <c r="G46" s="270"/>
      <c r="H46" s="110"/>
      <c r="I46" s="110"/>
      <c r="J46" s="110"/>
      <c r="K46" s="111"/>
      <c r="L46" s="114"/>
      <c r="M46" s="114"/>
      <c r="N46" s="114"/>
      <c r="O46" s="112"/>
      <c r="P46" s="113"/>
      <c r="Q46" s="200"/>
      <c r="R46" s="203"/>
      <c r="S46" s="112"/>
      <c r="T46" s="113"/>
      <c r="U46" s="200"/>
      <c r="V46" s="203"/>
      <c r="W46" s="32"/>
      <c r="X46" s="8"/>
    </row>
    <row r="47" spans="1:32" s="5" customFormat="1" ht="18" customHeight="1" x14ac:dyDescent="0.35">
      <c r="A47" s="30"/>
      <c r="B47" s="6">
        <v>5</v>
      </c>
      <c r="C47" s="109"/>
      <c r="D47" s="269"/>
      <c r="E47" s="270"/>
      <c r="F47" s="269"/>
      <c r="G47" s="270"/>
      <c r="H47" s="110"/>
      <c r="I47" s="116"/>
      <c r="J47" s="110"/>
      <c r="K47" s="111"/>
      <c r="L47" s="114"/>
      <c r="M47" s="114"/>
      <c r="N47" s="114"/>
      <c r="O47" s="112"/>
      <c r="P47" s="113"/>
      <c r="Q47" s="200"/>
      <c r="R47" s="203"/>
      <c r="S47" s="112"/>
      <c r="T47" s="113"/>
      <c r="U47" s="200"/>
      <c r="V47" s="203"/>
      <c r="W47" s="32"/>
      <c r="X47" s="8"/>
    </row>
    <row r="48" spans="1:32" s="5" customFormat="1" ht="18" customHeight="1" x14ac:dyDescent="0.35">
      <c r="A48" s="30"/>
      <c r="B48" s="6">
        <v>6</v>
      </c>
      <c r="C48" s="109"/>
      <c r="D48" s="269"/>
      <c r="E48" s="270"/>
      <c r="F48" s="269"/>
      <c r="G48" s="270"/>
      <c r="H48" s="110"/>
      <c r="I48" s="110"/>
      <c r="J48" s="110"/>
      <c r="K48" s="111"/>
      <c r="L48" s="114"/>
      <c r="M48" s="114"/>
      <c r="N48" s="114"/>
      <c r="O48" s="112"/>
      <c r="P48" s="113"/>
      <c r="Q48" s="200"/>
      <c r="R48" s="203"/>
      <c r="S48" s="112"/>
      <c r="T48" s="113"/>
      <c r="U48" s="200"/>
      <c r="V48" s="203"/>
      <c r="W48" s="32"/>
      <c r="X48" s="8"/>
    </row>
    <row r="49" spans="1:29" s="5" customFormat="1" ht="18" customHeight="1" x14ac:dyDescent="0.35">
      <c r="A49" s="30"/>
      <c r="B49" s="6">
        <v>7</v>
      </c>
      <c r="C49" s="109"/>
      <c r="D49" s="269"/>
      <c r="E49" s="270"/>
      <c r="F49" s="269"/>
      <c r="G49" s="270"/>
      <c r="H49" s="110"/>
      <c r="I49" s="110"/>
      <c r="J49" s="110"/>
      <c r="K49" s="111"/>
      <c r="L49" s="114"/>
      <c r="M49" s="114"/>
      <c r="N49" s="114"/>
      <c r="O49" s="112"/>
      <c r="P49" s="113"/>
      <c r="Q49" s="200"/>
      <c r="R49" s="203"/>
      <c r="S49" s="112"/>
      <c r="T49" s="113"/>
      <c r="U49" s="200"/>
      <c r="V49" s="203"/>
      <c r="W49" s="32"/>
      <c r="X49" s="8"/>
    </row>
    <row r="50" spans="1:29" s="5" customFormat="1" ht="18" customHeight="1" x14ac:dyDescent="0.35">
      <c r="A50" s="30"/>
      <c r="B50" s="6">
        <v>8</v>
      </c>
      <c r="C50" s="109"/>
      <c r="D50" s="269"/>
      <c r="E50" s="270"/>
      <c r="F50" s="269"/>
      <c r="G50" s="270"/>
      <c r="H50" s="110"/>
      <c r="I50" s="110"/>
      <c r="J50" s="110"/>
      <c r="K50" s="111"/>
      <c r="L50" s="114"/>
      <c r="M50" s="114"/>
      <c r="N50" s="114"/>
      <c r="O50" s="112"/>
      <c r="P50" s="113"/>
      <c r="Q50" s="200"/>
      <c r="R50" s="203"/>
      <c r="S50" s="112"/>
      <c r="T50" s="113"/>
      <c r="U50" s="200"/>
      <c r="V50" s="203"/>
      <c r="W50" s="32"/>
      <c r="X50" s="8"/>
    </row>
    <row r="51" spans="1:29" s="5" customFormat="1" ht="18" customHeight="1" x14ac:dyDescent="0.35">
      <c r="A51" s="30"/>
      <c r="B51" s="6">
        <v>9</v>
      </c>
      <c r="C51" s="109"/>
      <c r="D51" s="269"/>
      <c r="E51" s="270"/>
      <c r="F51" s="269"/>
      <c r="G51" s="270"/>
      <c r="H51" s="110"/>
      <c r="I51" s="110"/>
      <c r="J51" s="110"/>
      <c r="K51" s="111"/>
      <c r="L51" s="114"/>
      <c r="M51" s="114"/>
      <c r="N51" s="114"/>
      <c r="O51" s="112"/>
      <c r="P51" s="113"/>
      <c r="Q51" s="200"/>
      <c r="R51" s="203"/>
      <c r="S51" s="112"/>
      <c r="T51" s="113"/>
      <c r="U51" s="200"/>
      <c r="V51" s="203"/>
      <c r="W51" s="32"/>
      <c r="X51" s="8"/>
    </row>
    <row r="52" spans="1:29" ht="18" customHeight="1" x14ac:dyDescent="0.35">
      <c r="A52" s="14"/>
      <c r="B52" s="6">
        <v>10</v>
      </c>
      <c r="C52" s="109"/>
      <c r="D52" s="269"/>
      <c r="E52" s="270"/>
      <c r="F52" s="269"/>
      <c r="G52" s="270"/>
      <c r="H52" s="110"/>
      <c r="I52" s="110"/>
      <c r="J52" s="110"/>
      <c r="K52" s="111"/>
      <c r="L52" s="114"/>
      <c r="M52" s="114"/>
      <c r="N52" s="114"/>
      <c r="O52" s="112"/>
      <c r="P52" s="113"/>
      <c r="Q52" s="200"/>
      <c r="R52" s="204"/>
      <c r="S52" s="112"/>
      <c r="T52" s="113"/>
      <c r="U52" s="200"/>
      <c r="V52" s="204"/>
      <c r="W52" s="222"/>
      <c r="Z52" s="2"/>
      <c r="AA52" s="2"/>
      <c r="AB52" s="2"/>
      <c r="AC52" s="2"/>
    </row>
    <row r="53" spans="1:29" ht="18" customHeight="1" x14ac:dyDescent="0.35">
      <c r="B53" s="6">
        <v>11</v>
      </c>
      <c r="C53" s="109"/>
      <c r="D53" s="269"/>
      <c r="E53" s="270"/>
      <c r="F53" s="269"/>
      <c r="G53" s="270"/>
      <c r="H53" s="110"/>
      <c r="I53" s="110"/>
      <c r="J53" s="110"/>
      <c r="K53" s="111"/>
      <c r="L53" s="114"/>
      <c r="M53" s="114"/>
      <c r="N53" s="114"/>
      <c r="O53" s="112"/>
      <c r="P53" s="113"/>
      <c r="Q53" s="200"/>
      <c r="R53" s="204"/>
      <c r="S53" s="112"/>
      <c r="T53" s="113"/>
      <c r="U53" s="200"/>
      <c r="V53" s="204"/>
      <c r="W53" s="222"/>
      <c r="Z53" s="2"/>
      <c r="AA53" s="2"/>
      <c r="AB53" s="2"/>
      <c r="AC53" s="2"/>
    </row>
    <row r="54" spans="1:29" ht="18" customHeight="1" x14ac:dyDescent="0.35">
      <c r="B54" s="6">
        <v>12</v>
      </c>
      <c r="C54" s="109"/>
      <c r="D54" s="269"/>
      <c r="E54" s="270"/>
      <c r="F54" s="269"/>
      <c r="G54" s="270"/>
      <c r="H54" s="110"/>
      <c r="I54" s="110"/>
      <c r="J54" s="110"/>
      <c r="K54" s="111"/>
      <c r="L54" s="114"/>
      <c r="M54" s="114"/>
      <c r="N54" s="114"/>
      <c r="O54" s="112"/>
      <c r="P54" s="113"/>
      <c r="Q54" s="200"/>
      <c r="R54" s="204"/>
      <c r="S54" s="112"/>
      <c r="T54" s="113"/>
      <c r="U54" s="200"/>
      <c r="V54" s="204"/>
      <c r="W54" s="222"/>
      <c r="Z54" s="2"/>
      <c r="AA54" s="2"/>
      <c r="AB54" s="2"/>
      <c r="AC54" s="2"/>
    </row>
    <row r="55" spans="1:29" s="35" customFormat="1" ht="18" customHeight="1" x14ac:dyDescent="0.35">
      <c r="A55" s="34"/>
      <c r="B55" s="6">
        <v>13</v>
      </c>
      <c r="C55" s="109"/>
      <c r="D55" s="269"/>
      <c r="E55" s="270"/>
      <c r="F55" s="269"/>
      <c r="G55" s="270"/>
      <c r="H55" s="110"/>
      <c r="I55" s="116"/>
      <c r="J55" s="110"/>
      <c r="K55" s="111"/>
      <c r="L55" s="114"/>
      <c r="M55" s="114"/>
      <c r="N55" s="114"/>
      <c r="O55" s="112"/>
      <c r="P55" s="113"/>
      <c r="Q55" s="200"/>
      <c r="R55" s="205"/>
      <c r="S55" s="112"/>
      <c r="T55" s="113"/>
      <c r="U55" s="200"/>
      <c r="V55" s="205"/>
      <c r="W55" s="231"/>
    </row>
    <row r="56" spans="1:29" s="35" customFormat="1" ht="18" customHeight="1" x14ac:dyDescent="0.35">
      <c r="A56" s="34"/>
      <c r="B56" s="6">
        <v>14</v>
      </c>
      <c r="C56" s="109"/>
      <c r="D56" s="269"/>
      <c r="E56" s="270"/>
      <c r="F56" s="269"/>
      <c r="G56" s="270"/>
      <c r="H56" s="110"/>
      <c r="I56" s="110"/>
      <c r="J56" s="110"/>
      <c r="K56" s="111"/>
      <c r="L56" s="114"/>
      <c r="M56" s="114"/>
      <c r="N56" s="114"/>
      <c r="O56" s="112"/>
      <c r="P56" s="113"/>
      <c r="Q56" s="200"/>
      <c r="R56" s="205"/>
      <c r="S56" s="112"/>
      <c r="T56" s="113"/>
      <c r="U56" s="200"/>
      <c r="V56" s="205"/>
      <c r="W56" s="231"/>
    </row>
    <row r="57" spans="1:29" s="35" customFormat="1" ht="18" customHeight="1" x14ac:dyDescent="0.35">
      <c r="A57" s="34"/>
      <c r="B57" s="6">
        <v>15</v>
      </c>
      <c r="C57" s="109"/>
      <c r="D57" s="269"/>
      <c r="E57" s="270"/>
      <c r="F57" s="269"/>
      <c r="G57" s="270"/>
      <c r="H57" s="110"/>
      <c r="I57" s="110"/>
      <c r="J57" s="110"/>
      <c r="K57" s="111"/>
      <c r="L57" s="114"/>
      <c r="M57" s="114"/>
      <c r="N57" s="114"/>
      <c r="O57" s="112"/>
      <c r="P57" s="113"/>
      <c r="Q57" s="200"/>
      <c r="R57" s="205"/>
      <c r="S57" s="112"/>
      <c r="T57" s="113"/>
      <c r="U57" s="200"/>
      <c r="V57" s="205"/>
      <c r="W57" s="231"/>
    </row>
    <row r="58" spans="1:29" s="35" customFormat="1" ht="18" customHeight="1" x14ac:dyDescent="0.35">
      <c r="A58" s="34"/>
      <c r="B58" s="6">
        <v>16</v>
      </c>
      <c r="C58" s="109"/>
      <c r="D58" s="269"/>
      <c r="E58" s="270"/>
      <c r="F58" s="269"/>
      <c r="G58" s="270"/>
      <c r="H58" s="110"/>
      <c r="I58" s="110"/>
      <c r="J58" s="110"/>
      <c r="K58" s="111"/>
      <c r="L58" s="114"/>
      <c r="M58" s="114"/>
      <c r="N58" s="114"/>
      <c r="O58" s="112"/>
      <c r="P58" s="113"/>
      <c r="Q58" s="200"/>
      <c r="R58" s="205"/>
      <c r="S58" s="112"/>
      <c r="T58" s="113"/>
      <c r="U58" s="200"/>
      <c r="V58" s="205"/>
      <c r="W58" s="231"/>
    </row>
    <row r="59" spans="1:29" s="35" customFormat="1" ht="18" customHeight="1" x14ac:dyDescent="0.35">
      <c r="A59" s="34"/>
      <c r="B59" s="6">
        <v>17</v>
      </c>
      <c r="C59" s="109"/>
      <c r="D59" s="269"/>
      <c r="E59" s="270"/>
      <c r="F59" s="269"/>
      <c r="G59" s="270"/>
      <c r="H59" s="110"/>
      <c r="I59" s="110"/>
      <c r="J59" s="110"/>
      <c r="K59" s="111"/>
      <c r="L59" s="114"/>
      <c r="M59" s="114"/>
      <c r="N59" s="114"/>
      <c r="O59" s="112"/>
      <c r="P59" s="113"/>
      <c r="Q59" s="200"/>
      <c r="R59" s="205"/>
      <c r="S59" s="112"/>
      <c r="T59" s="113"/>
      <c r="U59" s="200"/>
      <c r="V59" s="205"/>
      <c r="W59" s="231"/>
    </row>
    <row r="60" spans="1:29" ht="18" customHeight="1" x14ac:dyDescent="0.35">
      <c r="B60" s="6">
        <v>18</v>
      </c>
      <c r="C60" s="109"/>
      <c r="D60" s="269"/>
      <c r="E60" s="270"/>
      <c r="F60" s="269"/>
      <c r="G60" s="270"/>
      <c r="H60" s="110"/>
      <c r="I60" s="110"/>
      <c r="J60" s="110"/>
      <c r="K60" s="111"/>
      <c r="L60" s="114"/>
      <c r="M60" s="114"/>
      <c r="N60" s="114"/>
      <c r="O60" s="112"/>
      <c r="P60" s="113"/>
      <c r="Q60" s="200"/>
      <c r="R60" s="204"/>
      <c r="S60" s="112"/>
      <c r="T60" s="113"/>
      <c r="U60" s="200"/>
      <c r="V60" s="204"/>
      <c r="W60" s="222"/>
      <c r="Z60" s="2"/>
      <c r="AA60" s="2"/>
      <c r="AB60" s="2"/>
      <c r="AC60" s="2"/>
    </row>
    <row r="61" spans="1:29" ht="18" customHeight="1" x14ac:dyDescent="0.35">
      <c r="B61" s="6">
        <v>19</v>
      </c>
      <c r="C61" s="109"/>
      <c r="D61" s="269"/>
      <c r="E61" s="270"/>
      <c r="F61" s="269"/>
      <c r="G61" s="270"/>
      <c r="H61" s="110"/>
      <c r="I61" s="110"/>
      <c r="J61" s="110"/>
      <c r="K61" s="111"/>
      <c r="L61" s="114"/>
      <c r="M61" s="114"/>
      <c r="N61" s="114"/>
      <c r="O61" s="112"/>
      <c r="P61" s="113"/>
      <c r="Q61" s="200"/>
      <c r="R61" s="204"/>
      <c r="S61" s="112"/>
      <c r="T61" s="113"/>
      <c r="U61" s="200"/>
      <c r="V61" s="204"/>
      <c r="W61" s="222"/>
      <c r="Z61" s="2"/>
      <c r="AA61" s="2"/>
      <c r="AB61" s="2"/>
      <c r="AC61" s="2"/>
    </row>
    <row r="62" spans="1:29" ht="18" customHeight="1" x14ac:dyDescent="0.35">
      <c r="B62" s="6">
        <v>20</v>
      </c>
      <c r="C62" s="109"/>
      <c r="D62" s="269"/>
      <c r="E62" s="270"/>
      <c r="F62" s="269"/>
      <c r="G62" s="270"/>
      <c r="H62" s="110"/>
      <c r="I62" s="110"/>
      <c r="J62" s="110"/>
      <c r="K62" s="111"/>
      <c r="L62" s="114"/>
      <c r="M62" s="114"/>
      <c r="N62" s="114"/>
      <c r="O62" s="112"/>
      <c r="P62" s="113"/>
      <c r="Q62" s="200"/>
      <c r="R62" s="204"/>
      <c r="S62" s="112"/>
      <c r="T62" s="113"/>
      <c r="U62" s="200"/>
      <c r="V62" s="204"/>
      <c r="W62" s="222"/>
      <c r="Z62" s="2"/>
      <c r="AA62" s="2"/>
      <c r="AB62" s="2"/>
      <c r="AC62" s="2"/>
    </row>
    <row r="63" spans="1:29" ht="18" customHeight="1" x14ac:dyDescent="0.35">
      <c r="B63" s="6">
        <v>21</v>
      </c>
      <c r="C63" s="109"/>
      <c r="D63" s="269"/>
      <c r="E63" s="270"/>
      <c r="F63" s="269"/>
      <c r="G63" s="270"/>
      <c r="H63" s="110"/>
      <c r="I63" s="116"/>
      <c r="J63" s="110"/>
      <c r="K63" s="111"/>
      <c r="L63" s="114"/>
      <c r="M63" s="114"/>
      <c r="N63" s="114"/>
      <c r="O63" s="112"/>
      <c r="P63" s="113"/>
      <c r="Q63" s="200"/>
      <c r="R63" s="204"/>
      <c r="S63" s="112"/>
      <c r="T63" s="113"/>
      <c r="U63" s="200"/>
      <c r="V63" s="204"/>
      <c r="W63" s="222"/>
      <c r="Z63" s="2"/>
      <c r="AA63" s="2"/>
      <c r="AB63" s="2"/>
      <c r="AC63" s="2"/>
    </row>
    <row r="64" spans="1:29" ht="18" customHeight="1" x14ac:dyDescent="0.35">
      <c r="B64" s="6">
        <v>22</v>
      </c>
      <c r="C64" s="109"/>
      <c r="D64" s="269"/>
      <c r="E64" s="270"/>
      <c r="F64" s="269"/>
      <c r="G64" s="270"/>
      <c r="H64" s="110"/>
      <c r="I64" s="110"/>
      <c r="J64" s="110"/>
      <c r="K64" s="111"/>
      <c r="L64" s="114"/>
      <c r="M64" s="114"/>
      <c r="N64" s="114"/>
      <c r="O64" s="112"/>
      <c r="P64" s="113"/>
      <c r="Q64" s="200"/>
      <c r="R64" s="204"/>
      <c r="S64" s="112"/>
      <c r="T64" s="113"/>
      <c r="U64" s="200"/>
      <c r="V64" s="204"/>
      <c r="W64" s="222"/>
      <c r="Z64" s="2"/>
      <c r="AA64" s="2"/>
      <c r="AB64" s="2"/>
      <c r="AC64" s="2"/>
    </row>
    <row r="65" spans="2:29" ht="18" customHeight="1" x14ac:dyDescent="0.35">
      <c r="B65" s="6">
        <v>23</v>
      </c>
      <c r="C65" s="109"/>
      <c r="D65" s="269"/>
      <c r="E65" s="270"/>
      <c r="F65" s="269"/>
      <c r="G65" s="270"/>
      <c r="H65" s="110"/>
      <c r="I65" s="110"/>
      <c r="J65" s="110"/>
      <c r="K65" s="111"/>
      <c r="L65" s="114"/>
      <c r="M65" s="114"/>
      <c r="N65" s="114"/>
      <c r="O65" s="112"/>
      <c r="P65" s="113"/>
      <c r="Q65" s="200"/>
      <c r="R65" s="204"/>
      <c r="S65" s="112"/>
      <c r="T65" s="113"/>
      <c r="U65" s="200"/>
      <c r="V65" s="204"/>
      <c r="W65" s="222"/>
      <c r="Z65" s="2"/>
      <c r="AA65" s="2"/>
      <c r="AB65" s="2"/>
      <c r="AC65" s="2"/>
    </row>
    <row r="66" spans="2:29" ht="18" customHeight="1" x14ac:dyDescent="0.35">
      <c r="B66" s="6">
        <v>24</v>
      </c>
      <c r="C66" s="109"/>
      <c r="D66" s="269"/>
      <c r="E66" s="270"/>
      <c r="F66" s="269"/>
      <c r="G66" s="270"/>
      <c r="H66" s="110"/>
      <c r="I66" s="110"/>
      <c r="J66" s="110"/>
      <c r="K66" s="111"/>
      <c r="L66" s="114"/>
      <c r="M66" s="114"/>
      <c r="N66" s="114"/>
      <c r="O66" s="112"/>
      <c r="P66" s="113"/>
      <c r="Q66" s="200"/>
      <c r="R66" s="204"/>
      <c r="S66" s="112"/>
      <c r="T66" s="113"/>
      <c r="U66" s="200"/>
      <c r="V66" s="204"/>
      <c r="W66" s="222"/>
      <c r="Z66" s="2"/>
      <c r="AA66" s="2"/>
      <c r="AB66" s="2"/>
      <c r="AC66" s="2"/>
    </row>
    <row r="67" spans="2:29" ht="18" customHeight="1" x14ac:dyDescent="0.35">
      <c r="B67" s="6">
        <v>25</v>
      </c>
      <c r="C67" s="109"/>
      <c r="D67" s="269"/>
      <c r="E67" s="270"/>
      <c r="F67" s="269"/>
      <c r="G67" s="270"/>
      <c r="H67" s="110"/>
      <c r="I67" s="110"/>
      <c r="J67" s="110"/>
      <c r="K67" s="111"/>
      <c r="L67" s="114"/>
      <c r="M67" s="114"/>
      <c r="N67" s="114"/>
      <c r="O67" s="112"/>
      <c r="P67" s="113"/>
      <c r="Q67" s="200"/>
      <c r="R67" s="204"/>
      <c r="S67" s="112"/>
      <c r="T67" s="113"/>
      <c r="U67" s="200"/>
      <c r="V67" s="204"/>
      <c r="W67" s="222"/>
      <c r="Z67" s="2"/>
      <c r="AA67" s="2"/>
      <c r="AB67" s="2"/>
      <c r="AC67" s="2"/>
    </row>
    <row r="68" spans="2:29" ht="18" customHeight="1" x14ac:dyDescent="0.35">
      <c r="B68" s="6">
        <v>26</v>
      </c>
      <c r="C68" s="109"/>
      <c r="D68" s="269"/>
      <c r="E68" s="270"/>
      <c r="F68" s="269"/>
      <c r="G68" s="270"/>
      <c r="H68" s="110"/>
      <c r="I68" s="110"/>
      <c r="J68" s="110"/>
      <c r="K68" s="111"/>
      <c r="L68" s="114"/>
      <c r="M68" s="114"/>
      <c r="N68" s="114"/>
      <c r="O68" s="112"/>
      <c r="P68" s="113"/>
      <c r="Q68" s="200"/>
      <c r="R68" s="204"/>
      <c r="S68" s="112"/>
      <c r="T68" s="113"/>
      <c r="U68" s="200"/>
      <c r="V68" s="204"/>
      <c r="W68" s="222"/>
      <c r="Z68" s="2"/>
      <c r="AA68" s="2"/>
      <c r="AB68" s="2"/>
      <c r="AC68" s="2"/>
    </row>
    <row r="69" spans="2:29" ht="18" customHeight="1" x14ac:dyDescent="0.35">
      <c r="B69" s="6">
        <v>27</v>
      </c>
      <c r="C69" s="109"/>
      <c r="D69" s="269"/>
      <c r="E69" s="270"/>
      <c r="F69" s="269"/>
      <c r="G69" s="270"/>
      <c r="H69" s="110"/>
      <c r="I69" s="110"/>
      <c r="J69" s="110"/>
      <c r="K69" s="111"/>
      <c r="L69" s="114"/>
      <c r="M69" s="114"/>
      <c r="N69" s="114"/>
      <c r="O69" s="112"/>
      <c r="P69" s="113"/>
      <c r="Q69" s="200"/>
      <c r="R69" s="204"/>
      <c r="S69" s="112"/>
      <c r="T69" s="113"/>
      <c r="U69" s="200"/>
      <c r="V69" s="204"/>
      <c r="W69" s="222"/>
      <c r="Z69" s="2"/>
      <c r="AA69" s="2"/>
      <c r="AB69" s="2"/>
      <c r="AC69" s="2"/>
    </row>
    <row r="70" spans="2:29" ht="18" customHeight="1" x14ac:dyDescent="0.35">
      <c r="B70" s="6">
        <v>28</v>
      </c>
      <c r="C70" s="109"/>
      <c r="D70" s="269"/>
      <c r="E70" s="270"/>
      <c r="F70" s="269"/>
      <c r="G70" s="270"/>
      <c r="H70" s="110"/>
      <c r="I70" s="110"/>
      <c r="J70" s="110"/>
      <c r="K70" s="111"/>
      <c r="L70" s="114"/>
      <c r="M70" s="114"/>
      <c r="N70" s="114"/>
      <c r="O70" s="112"/>
      <c r="P70" s="113"/>
      <c r="Q70" s="200"/>
      <c r="R70" s="204"/>
      <c r="S70" s="112"/>
      <c r="T70" s="113"/>
      <c r="U70" s="200"/>
      <c r="V70" s="204"/>
      <c r="W70" s="222"/>
      <c r="Z70" s="2"/>
      <c r="AA70" s="2"/>
      <c r="AB70" s="2"/>
      <c r="AC70" s="2"/>
    </row>
    <row r="71" spans="2:29" ht="18" customHeight="1" x14ac:dyDescent="0.35">
      <c r="B71" s="6">
        <v>29</v>
      </c>
      <c r="C71" s="109"/>
      <c r="D71" s="269"/>
      <c r="E71" s="270"/>
      <c r="F71" s="269"/>
      <c r="G71" s="270"/>
      <c r="H71" s="110"/>
      <c r="I71" s="116"/>
      <c r="J71" s="110"/>
      <c r="K71" s="111"/>
      <c r="L71" s="114"/>
      <c r="M71" s="114"/>
      <c r="N71" s="114"/>
      <c r="O71" s="112"/>
      <c r="P71" s="113"/>
      <c r="Q71" s="200"/>
      <c r="R71" s="204"/>
      <c r="S71" s="112"/>
      <c r="T71" s="113"/>
      <c r="U71" s="200"/>
      <c r="V71" s="204"/>
      <c r="W71" s="222"/>
      <c r="Z71" s="2"/>
      <c r="AA71" s="2"/>
      <c r="AB71" s="2"/>
      <c r="AC71" s="2"/>
    </row>
    <row r="72" spans="2:29" ht="18" customHeight="1" x14ac:dyDescent="0.35">
      <c r="B72" s="6">
        <v>30</v>
      </c>
      <c r="C72" s="109"/>
      <c r="D72" s="269"/>
      <c r="E72" s="270"/>
      <c r="F72" s="269"/>
      <c r="G72" s="270"/>
      <c r="H72" s="110"/>
      <c r="I72" s="110"/>
      <c r="J72" s="110"/>
      <c r="K72" s="111"/>
      <c r="L72" s="114"/>
      <c r="M72" s="114"/>
      <c r="N72" s="114"/>
      <c r="O72" s="112"/>
      <c r="P72" s="113"/>
      <c r="Q72" s="200"/>
      <c r="R72" s="204"/>
      <c r="S72" s="112"/>
      <c r="T72" s="113"/>
      <c r="U72" s="200"/>
      <c r="V72" s="204"/>
      <c r="W72" s="222"/>
      <c r="Z72" s="2"/>
      <c r="AA72" s="2"/>
      <c r="AB72" s="2"/>
      <c r="AC72" s="2"/>
    </row>
    <row r="73" spans="2:29" ht="18" customHeight="1" x14ac:dyDescent="0.35">
      <c r="B73" s="6">
        <v>31</v>
      </c>
      <c r="C73" s="109"/>
      <c r="D73" s="269"/>
      <c r="E73" s="270"/>
      <c r="F73" s="269"/>
      <c r="G73" s="270"/>
      <c r="H73" s="110"/>
      <c r="I73" s="110"/>
      <c r="J73" s="110"/>
      <c r="K73" s="111"/>
      <c r="L73" s="114"/>
      <c r="M73" s="114"/>
      <c r="N73" s="114"/>
      <c r="O73" s="112"/>
      <c r="P73" s="113"/>
      <c r="Q73" s="200"/>
      <c r="R73" s="204"/>
      <c r="S73" s="112"/>
      <c r="T73" s="113"/>
      <c r="U73" s="200"/>
      <c r="V73" s="204"/>
      <c r="W73" s="222"/>
      <c r="Z73" s="2"/>
      <c r="AA73" s="2"/>
      <c r="AB73" s="2"/>
      <c r="AC73" s="2"/>
    </row>
    <row r="74" spans="2:29" ht="18" customHeight="1" x14ac:dyDescent="0.35">
      <c r="B74" s="6">
        <v>32</v>
      </c>
      <c r="C74" s="109"/>
      <c r="D74" s="269"/>
      <c r="E74" s="270"/>
      <c r="F74" s="269"/>
      <c r="G74" s="270"/>
      <c r="H74" s="110"/>
      <c r="I74" s="110"/>
      <c r="J74" s="110"/>
      <c r="K74" s="111"/>
      <c r="L74" s="114"/>
      <c r="M74" s="114"/>
      <c r="N74" s="114"/>
      <c r="O74" s="112"/>
      <c r="P74" s="113"/>
      <c r="Q74" s="200"/>
      <c r="R74" s="204"/>
      <c r="S74" s="112"/>
      <c r="T74" s="113"/>
      <c r="U74" s="200"/>
      <c r="V74" s="204"/>
      <c r="W74" s="222"/>
      <c r="Z74" s="2"/>
      <c r="AA74" s="2"/>
      <c r="AB74" s="2"/>
      <c r="AC74" s="2"/>
    </row>
    <row r="75" spans="2:29" ht="18" customHeight="1" x14ac:dyDescent="0.35">
      <c r="B75" s="6">
        <v>33</v>
      </c>
      <c r="C75" s="109"/>
      <c r="D75" s="269"/>
      <c r="E75" s="270"/>
      <c r="F75" s="269"/>
      <c r="G75" s="270"/>
      <c r="H75" s="110"/>
      <c r="I75" s="110"/>
      <c r="J75" s="110"/>
      <c r="K75" s="111"/>
      <c r="L75" s="114"/>
      <c r="M75" s="114"/>
      <c r="N75" s="114"/>
      <c r="O75" s="112"/>
      <c r="P75" s="113"/>
      <c r="Q75" s="200"/>
      <c r="R75" s="204"/>
      <c r="S75" s="112"/>
      <c r="T75" s="113"/>
      <c r="U75" s="200"/>
      <c r="V75" s="204"/>
      <c r="W75" s="222"/>
      <c r="Z75" s="2"/>
      <c r="AA75" s="2"/>
      <c r="AB75" s="2"/>
      <c r="AC75" s="2"/>
    </row>
    <row r="76" spans="2:29" ht="18" customHeight="1" x14ac:dyDescent="0.35">
      <c r="B76" s="6">
        <v>34</v>
      </c>
      <c r="C76" s="109"/>
      <c r="D76" s="269"/>
      <c r="E76" s="270"/>
      <c r="F76" s="269"/>
      <c r="G76" s="270"/>
      <c r="H76" s="110"/>
      <c r="I76" s="110"/>
      <c r="J76" s="110"/>
      <c r="K76" s="111"/>
      <c r="L76" s="114"/>
      <c r="M76" s="114"/>
      <c r="N76" s="114"/>
      <c r="O76" s="112"/>
      <c r="P76" s="113"/>
      <c r="Q76" s="200"/>
      <c r="R76" s="204"/>
      <c r="S76" s="112"/>
      <c r="T76" s="113"/>
      <c r="U76" s="200"/>
      <c r="V76" s="204"/>
      <c r="W76" s="222"/>
      <c r="Z76" s="2"/>
      <c r="AA76" s="2"/>
      <c r="AB76" s="2"/>
      <c r="AC76" s="2"/>
    </row>
    <row r="77" spans="2:29" ht="18" customHeight="1" x14ac:dyDescent="0.35">
      <c r="B77" s="6">
        <v>35</v>
      </c>
      <c r="C77" s="109"/>
      <c r="D77" s="269"/>
      <c r="E77" s="270"/>
      <c r="F77" s="269"/>
      <c r="G77" s="270"/>
      <c r="H77" s="110"/>
      <c r="I77" s="110"/>
      <c r="J77" s="110"/>
      <c r="K77" s="111"/>
      <c r="L77" s="114"/>
      <c r="M77" s="114"/>
      <c r="N77" s="114"/>
      <c r="O77" s="112"/>
      <c r="P77" s="113"/>
      <c r="Q77" s="200"/>
      <c r="R77" s="204"/>
      <c r="S77" s="112"/>
      <c r="T77" s="113"/>
      <c r="U77" s="200"/>
      <c r="V77" s="204"/>
      <c r="W77" s="222"/>
      <c r="Z77" s="2"/>
      <c r="AA77" s="2"/>
      <c r="AB77" s="2"/>
      <c r="AC77" s="2"/>
    </row>
    <row r="78" spans="2:29" ht="18" customHeight="1" x14ac:dyDescent="0.35">
      <c r="B78" s="6">
        <v>36</v>
      </c>
      <c r="C78" s="109"/>
      <c r="D78" s="269"/>
      <c r="E78" s="270"/>
      <c r="F78" s="269"/>
      <c r="G78" s="270"/>
      <c r="H78" s="110"/>
      <c r="I78" s="110"/>
      <c r="J78" s="110"/>
      <c r="K78" s="111"/>
      <c r="L78" s="114"/>
      <c r="M78" s="114"/>
      <c r="N78" s="114"/>
      <c r="O78" s="112"/>
      <c r="P78" s="113"/>
      <c r="Q78" s="200"/>
      <c r="R78" s="204"/>
      <c r="S78" s="112"/>
      <c r="T78" s="113"/>
      <c r="U78" s="200"/>
      <c r="V78" s="204"/>
      <c r="W78" s="222"/>
      <c r="Z78" s="2"/>
      <c r="AA78" s="2"/>
      <c r="AB78" s="2"/>
      <c r="AC78" s="2"/>
    </row>
    <row r="79" spans="2:29" ht="18" customHeight="1" x14ac:dyDescent="0.35">
      <c r="B79" s="6">
        <v>37</v>
      </c>
      <c r="C79" s="109"/>
      <c r="D79" s="269"/>
      <c r="E79" s="270"/>
      <c r="F79" s="269"/>
      <c r="G79" s="270"/>
      <c r="H79" s="110"/>
      <c r="I79" s="116"/>
      <c r="J79" s="110"/>
      <c r="K79" s="111"/>
      <c r="L79" s="114"/>
      <c r="M79" s="114"/>
      <c r="N79" s="114"/>
      <c r="O79" s="112"/>
      <c r="P79" s="113"/>
      <c r="Q79" s="200"/>
      <c r="R79" s="204"/>
      <c r="S79" s="112"/>
      <c r="T79" s="113"/>
      <c r="U79" s="200"/>
      <c r="V79" s="204"/>
      <c r="W79" s="222"/>
      <c r="Z79" s="2"/>
      <c r="AA79" s="2"/>
      <c r="AB79" s="2"/>
      <c r="AC79" s="2"/>
    </row>
    <row r="80" spans="2:29" ht="18" customHeight="1" x14ac:dyDescent="0.35">
      <c r="B80" s="6">
        <v>38</v>
      </c>
      <c r="C80" s="109"/>
      <c r="D80" s="269"/>
      <c r="E80" s="270"/>
      <c r="F80" s="269"/>
      <c r="G80" s="270"/>
      <c r="H80" s="110"/>
      <c r="I80" s="110"/>
      <c r="J80" s="110"/>
      <c r="K80" s="111"/>
      <c r="L80" s="114"/>
      <c r="M80" s="114"/>
      <c r="N80" s="114"/>
      <c r="O80" s="112"/>
      <c r="P80" s="113"/>
      <c r="Q80" s="200"/>
      <c r="R80" s="204"/>
      <c r="S80" s="112"/>
      <c r="T80" s="113"/>
      <c r="U80" s="200"/>
      <c r="V80" s="204"/>
      <c r="W80" s="222"/>
      <c r="Z80" s="2"/>
      <c r="AA80" s="2"/>
      <c r="AB80" s="2"/>
      <c r="AC80" s="2"/>
    </row>
    <row r="81" spans="2:29" ht="18" customHeight="1" x14ac:dyDescent="0.35">
      <c r="B81" s="6">
        <v>39</v>
      </c>
      <c r="C81" s="109"/>
      <c r="D81" s="269"/>
      <c r="E81" s="270"/>
      <c r="F81" s="269"/>
      <c r="G81" s="270"/>
      <c r="H81" s="110"/>
      <c r="I81" s="110"/>
      <c r="J81" s="110"/>
      <c r="K81" s="111"/>
      <c r="L81" s="114"/>
      <c r="M81" s="114"/>
      <c r="N81" s="114"/>
      <c r="O81" s="112"/>
      <c r="P81" s="113"/>
      <c r="Q81" s="200"/>
      <c r="R81" s="204"/>
      <c r="S81" s="112"/>
      <c r="T81" s="113"/>
      <c r="U81" s="200"/>
      <c r="V81" s="204"/>
      <c r="W81" s="222"/>
      <c r="Z81" s="2"/>
      <c r="AA81" s="2"/>
      <c r="AB81" s="2"/>
      <c r="AC81" s="2"/>
    </row>
    <row r="82" spans="2:29" ht="18" customHeight="1" x14ac:dyDescent="0.35">
      <c r="B82" s="6">
        <v>40</v>
      </c>
      <c r="C82" s="109"/>
      <c r="D82" s="269"/>
      <c r="E82" s="270"/>
      <c r="F82" s="269"/>
      <c r="G82" s="270"/>
      <c r="H82" s="110"/>
      <c r="I82" s="110"/>
      <c r="J82" s="110"/>
      <c r="K82" s="111"/>
      <c r="L82" s="114"/>
      <c r="M82" s="114"/>
      <c r="N82" s="114"/>
      <c r="O82" s="112"/>
      <c r="P82" s="113"/>
      <c r="Q82" s="200"/>
      <c r="R82" s="204"/>
      <c r="S82" s="112"/>
      <c r="T82" s="113"/>
      <c r="U82" s="200"/>
      <c r="V82" s="204"/>
      <c r="W82" s="222"/>
      <c r="Z82" s="2"/>
      <c r="AA82" s="2"/>
      <c r="AB82" s="2"/>
      <c r="AC82" s="2"/>
    </row>
    <row r="83" spans="2:29" ht="18" customHeight="1" x14ac:dyDescent="0.35">
      <c r="B83" s="6">
        <v>41</v>
      </c>
      <c r="C83" s="109"/>
      <c r="D83" s="269"/>
      <c r="E83" s="270"/>
      <c r="F83" s="269"/>
      <c r="G83" s="270"/>
      <c r="H83" s="110"/>
      <c r="I83" s="110"/>
      <c r="J83" s="110"/>
      <c r="K83" s="111"/>
      <c r="L83" s="114"/>
      <c r="M83" s="114"/>
      <c r="N83" s="114"/>
      <c r="O83" s="112"/>
      <c r="P83" s="113"/>
      <c r="Q83" s="200"/>
      <c r="R83" s="204"/>
      <c r="S83" s="112"/>
      <c r="T83" s="113"/>
      <c r="U83" s="200"/>
      <c r="V83" s="204"/>
      <c r="W83" s="222"/>
      <c r="Z83" s="2"/>
      <c r="AA83" s="2"/>
      <c r="AB83" s="2"/>
      <c r="AC83" s="2"/>
    </row>
    <row r="84" spans="2:29" ht="18" customHeight="1" x14ac:dyDescent="0.35">
      <c r="B84" s="6">
        <v>42</v>
      </c>
      <c r="C84" s="109"/>
      <c r="D84" s="269"/>
      <c r="E84" s="270"/>
      <c r="F84" s="269"/>
      <c r="G84" s="270"/>
      <c r="H84" s="110"/>
      <c r="I84" s="110"/>
      <c r="J84" s="110"/>
      <c r="K84" s="111"/>
      <c r="L84" s="114"/>
      <c r="M84" s="114"/>
      <c r="N84" s="114"/>
      <c r="O84" s="112"/>
      <c r="P84" s="113"/>
      <c r="Q84" s="200"/>
      <c r="R84" s="204"/>
      <c r="S84" s="112"/>
      <c r="T84" s="113"/>
      <c r="U84" s="200"/>
      <c r="V84" s="204"/>
      <c r="W84" s="222"/>
      <c r="Z84" s="2"/>
      <c r="AA84" s="2"/>
      <c r="AB84" s="2"/>
      <c r="AC84" s="2"/>
    </row>
    <row r="85" spans="2:29" ht="18" customHeight="1" x14ac:dyDescent="0.35">
      <c r="B85" s="6">
        <v>43</v>
      </c>
      <c r="C85" s="109"/>
      <c r="D85" s="269"/>
      <c r="E85" s="270"/>
      <c r="F85" s="269"/>
      <c r="G85" s="270"/>
      <c r="H85" s="110"/>
      <c r="I85" s="110"/>
      <c r="J85" s="110"/>
      <c r="K85" s="111"/>
      <c r="L85" s="114"/>
      <c r="M85" s="114"/>
      <c r="N85" s="114"/>
      <c r="O85" s="112"/>
      <c r="P85" s="113"/>
      <c r="Q85" s="200"/>
      <c r="R85" s="204"/>
      <c r="S85" s="112"/>
      <c r="T85" s="113"/>
      <c r="U85" s="200"/>
      <c r="V85" s="204"/>
      <c r="W85" s="222"/>
      <c r="Z85" s="2"/>
      <c r="AA85" s="2"/>
      <c r="AB85" s="2"/>
      <c r="AC85" s="2"/>
    </row>
    <row r="86" spans="2:29" ht="18" customHeight="1" x14ac:dyDescent="0.35">
      <c r="B86" s="6">
        <v>44</v>
      </c>
      <c r="C86" s="109"/>
      <c r="D86" s="269"/>
      <c r="E86" s="270"/>
      <c r="F86" s="269"/>
      <c r="G86" s="270"/>
      <c r="H86" s="110"/>
      <c r="I86" s="110"/>
      <c r="J86" s="110"/>
      <c r="K86" s="111"/>
      <c r="L86" s="114"/>
      <c r="M86" s="114"/>
      <c r="N86" s="114"/>
      <c r="O86" s="112"/>
      <c r="P86" s="113"/>
      <c r="Q86" s="200"/>
      <c r="R86" s="204"/>
      <c r="S86" s="112"/>
      <c r="T86" s="113"/>
      <c r="U86" s="200"/>
      <c r="V86" s="204"/>
      <c r="W86" s="222"/>
      <c r="Z86" s="2"/>
      <c r="AA86" s="2"/>
      <c r="AB86" s="2"/>
      <c r="AC86" s="2"/>
    </row>
    <row r="87" spans="2:29" ht="18" customHeight="1" x14ac:dyDescent="0.35">
      <c r="B87" s="6">
        <v>45</v>
      </c>
      <c r="C87" s="109"/>
      <c r="D87" s="269"/>
      <c r="E87" s="270"/>
      <c r="F87" s="269"/>
      <c r="G87" s="270"/>
      <c r="H87" s="110"/>
      <c r="I87" s="116"/>
      <c r="J87" s="110"/>
      <c r="K87" s="111"/>
      <c r="L87" s="114"/>
      <c r="M87" s="114"/>
      <c r="N87" s="114"/>
      <c r="O87" s="112"/>
      <c r="P87" s="113"/>
      <c r="Q87" s="200"/>
      <c r="R87" s="204"/>
      <c r="S87" s="112"/>
      <c r="T87" s="113"/>
      <c r="U87" s="200"/>
      <c r="V87" s="204"/>
      <c r="W87" s="222"/>
      <c r="Z87" s="2"/>
      <c r="AA87" s="2"/>
      <c r="AB87" s="2"/>
      <c r="AC87" s="2"/>
    </row>
    <row r="88" spans="2:29" ht="18" customHeight="1" x14ac:dyDescent="0.35">
      <c r="B88" s="6">
        <v>46</v>
      </c>
      <c r="C88" s="109"/>
      <c r="D88" s="269"/>
      <c r="E88" s="270"/>
      <c r="F88" s="269"/>
      <c r="G88" s="270"/>
      <c r="H88" s="110"/>
      <c r="I88" s="110"/>
      <c r="J88" s="110"/>
      <c r="K88" s="111"/>
      <c r="L88" s="114"/>
      <c r="M88" s="114"/>
      <c r="N88" s="114"/>
      <c r="O88" s="112"/>
      <c r="P88" s="113"/>
      <c r="Q88" s="200"/>
      <c r="R88" s="204"/>
      <c r="S88" s="112"/>
      <c r="T88" s="113"/>
      <c r="U88" s="200"/>
      <c r="V88" s="204"/>
      <c r="W88" s="222"/>
      <c r="Z88" s="2"/>
      <c r="AA88" s="2"/>
      <c r="AB88" s="2"/>
      <c r="AC88" s="2"/>
    </row>
    <row r="89" spans="2:29" ht="18" customHeight="1" x14ac:dyDescent="0.35">
      <c r="B89" s="6">
        <v>47</v>
      </c>
      <c r="C89" s="109"/>
      <c r="D89" s="269"/>
      <c r="E89" s="270"/>
      <c r="F89" s="269"/>
      <c r="G89" s="270"/>
      <c r="H89" s="110"/>
      <c r="I89" s="110"/>
      <c r="J89" s="110"/>
      <c r="K89" s="111"/>
      <c r="L89" s="114"/>
      <c r="M89" s="114"/>
      <c r="N89" s="114"/>
      <c r="O89" s="112"/>
      <c r="P89" s="113"/>
      <c r="Q89" s="200"/>
      <c r="R89" s="204"/>
      <c r="S89" s="112"/>
      <c r="T89" s="113"/>
      <c r="U89" s="200"/>
      <c r="V89" s="204"/>
      <c r="W89" s="222"/>
      <c r="Z89" s="2"/>
      <c r="AA89" s="2"/>
      <c r="AB89" s="2"/>
      <c r="AC89" s="2"/>
    </row>
    <row r="90" spans="2:29" ht="18" customHeight="1" x14ac:dyDescent="0.35">
      <c r="B90" s="6">
        <v>48</v>
      </c>
      <c r="C90" s="109"/>
      <c r="D90" s="269"/>
      <c r="E90" s="270"/>
      <c r="F90" s="269"/>
      <c r="G90" s="270"/>
      <c r="H90" s="110"/>
      <c r="I90" s="110"/>
      <c r="J90" s="110"/>
      <c r="K90" s="111"/>
      <c r="L90" s="114"/>
      <c r="M90" s="114"/>
      <c r="N90" s="114"/>
      <c r="O90" s="112"/>
      <c r="P90" s="113"/>
      <c r="Q90" s="200"/>
      <c r="R90" s="204"/>
      <c r="S90" s="112"/>
      <c r="T90" s="113"/>
      <c r="U90" s="200"/>
      <c r="V90" s="204"/>
      <c r="W90" s="222"/>
      <c r="Z90" s="2"/>
      <c r="AA90" s="2"/>
      <c r="AB90" s="2"/>
      <c r="AC90" s="2"/>
    </row>
    <row r="91" spans="2:29" ht="18" customHeight="1" x14ac:dyDescent="0.35">
      <c r="B91" s="6">
        <v>49</v>
      </c>
      <c r="C91" s="109"/>
      <c r="D91" s="269"/>
      <c r="E91" s="270"/>
      <c r="F91" s="269"/>
      <c r="G91" s="270"/>
      <c r="H91" s="110"/>
      <c r="I91" s="110"/>
      <c r="J91" s="110"/>
      <c r="K91" s="111"/>
      <c r="L91" s="114"/>
      <c r="M91" s="114"/>
      <c r="N91" s="114"/>
      <c r="O91" s="112"/>
      <c r="P91" s="113"/>
      <c r="Q91" s="200"/>
      <c r="R91" s="204"/>
      <c r="S91" s="112"/>
      <c r="T91" s="113"/>
      <c r="U91" s="200"/>
      <c r="V91" s="204"/>
      <c r="W91" s="222"/>
      <c r="Z91" s="2"/>
      <c r="AA91" s="2"/>
      <c r="AB91" s="2"/>
      <c r="AC91" s="2"/>
    </row>
    <row r="92" spans="2:29" ht="18" customHeight="1" x14ac:dyDescent="0.35">
      <c r="B92" s="6">
        <v>50</v>
      </c>
      <c r="C92" s="109"/>
      <c r="D92" s="269"/>
      <c r="E92" s="270"/>
      <c r="F92" s="269"/>
      <c r="G92" s="270"/>
      <c r="H92" s="110"/>
      <c r="I92" s="110"/>
      <c r="J92" s="110"/>
      <c r="K92" s="111"/>
      <c r="L92" s="114"/>
      <c r="M92" s="114"/>
      <c r="N92" s="114"/>
      <c r="O92" s="112"/>
      <c r="P92" s="113"/>
      <c r="Q92" s="200"/>
      <c r="R92" s="204"/>
      <c r="S92" s="112"/>
      <c r="T92" s="113"/>
      <c r="U92" s="200"/>
      <c r="V92" s="204"/>
      <c r="W92" s="222"/>
      <c r="Z92" s="2"/>
      <c r="AA92" s="2"/>
      <c r="AB92" s="2"/>
      <c r="AC92" s="2"/>
    </row>
    <row r="93" spans="2:29" ht="18" customHeight="1" x14ac:dyDescent="0.35">
      <c r="B93" s="6">
        <v>51</v>
      </c>
      <c r="C93" s="109"/>
      <c r="D93" s="269"/>
      <c r="E93" s="270"/>
      <c r="F93" s="269"/>
      <c r="G93" s="270"/>
      <c r="H93" s="110"/>
      <c r="I93" s="110"/>
      <c r="J93" s="110"/>
      <c r="K93" s="111"/>
      <c r="L93" s="114"/>
      <c r="M93" s="114"/>
      <c r="N93" s="114"/>
      <c r="O93" s="112"/>
      <c r="P93" s="113"/>
      <c r="Q93" s="200"/>
      <c r="R93" s="204"/>
      <c r="S93" s="112"/>
      <c r="T93" s="113"/>
      <c r="U93" s="200"/>
      <c r="V93" s="204"/>
      <c r="W93" s="222"/>
      <c r="Z93" s="2"/>
      <c r="AA93" s="2"/>
      <c r="AB93" s="2"/>
      <c r="AC93" s="2"/>
    </row>
    <row r="94" spans="2:29" ht="18" customHeight="1" x14ac:dyDescent="0.35">
      <c r="B94" s="6">
        <v>52</v>
      </c>
      <c r="C94" s="109"/>
      <c r="D94" s="269"/>
      <c r="E94" s="270"/>
      <c r="F94" s="269"/>
      <c r="G94" s="270"/>
      <c r="H94" s="110"/>
      <c r="I94" s="110"/>
      <c r="J94" s="110"/>
      <c r="K94" s="111"/>
      <c r="L94" s="114"/>
      <c r="M94" s="114"/>
      <c r="N94" s="114"/>
      <c r="O94" s="112"/>
      <c r="P94" s="113"/>
      <c r="Q94" s="200"/>
      <c r="R94" s="204"/>
      <c r="S94" s="112"/>
      <c r="T94" s="113"/>
      <c r="U94" s="200"/>
      <c r="V94" s="204"/>
      <c r="W94" s="222"/>
      <c r="Z94" s="2"/>
      <c r="AA94" s="2"/>
      <c r="AB94" s="2"/>
      <c r="AC94" s="2"/>
    </row>
    <row r="95" spans="2:29" ht="18" customHeight="1" x14ac:dyDescent="0.35">
      <c r="B95" s="6">
        <v>53</v>
      </c>
      <c r="C95" s="109"/>
      <c r="D95" s="269"/>
      <c r="E95" s="270"/>
      <c r="F95" s="269"/>
      <c r="G95" s="270"/>
      <c r="H95" s="110"/>
      <c r="I95" s="116"/>
      <c r="J95" s="110"/>
      <c r="K95" s="111"/>
      <c r="L95" s="114"/>
      <c r="M95" s="114"/>
      <c r="N95" s="114"/>
      <c r="O95" s="112"/>
      <c r="P95" s="113"/>
      <c r="Q95" s="200"/>
      <c r="R95" s="204"/>
      <c r="S95" s="112"/>
      <c r="T95" s="113"/>
      <c r="U95" s="200"/>
      <c r="V95" s="204"/>
      <c r="W95" s="222"/>
      <c r="Z95" s="2"/>
      <c r="AA95" s="2"/>
      <c r="AB95" s="2"/>
      <c r="AC95" s="2"/>
    </row>
    <row r="96" spans="2:29" ht="18" customHeight="1" x14ac:dyDescent="0.35">
      <c r="B96" s="6">
        <v>54</v>
      </c>
      <c r="C96" s="109"/>
      <c r="D96" s="269"/>
      <c r="E96" s="270"/>
      <c r="F96" s="269"/>
      <c r="G96" s="270"/>
      <c r="H96" s="110"/>
      <c r="I96" s="110"/>
      <c r="J96" s="110"/>
      <c r="K96" s="111"/>
      <c r="L96" s="114"/>
      <c r="M96" s="114"/>
      <c r="N96" s="114"/>
      <c r="O96" s="112"/>
      <c r="P96" s="113"/>
      <c r="Q96" s="200"/>
      <c r="R96" s="204"/>
      <c r="S96" s="112"/>
      <c r="T96" s="113"/>
      <c r="U96" s="200"/>
      <c r="V96" s="204"/>
      <c r="W96" s="222"/>
      <c r="Z96" s="2"/>
      <c r="AA96" s="2"/>
      <c r="AB96" s="2"/>
      <c r="AC96" s="2"/>
    </row>
    <row r="97" spans="2:29" ht="18" customHeight="1" x14ac:dyDescent="0.35">
      <c r="B97" s="6">
        <v>55</v>
      </c>
      <c r="C97" s="109"/>
      <c r="D97" s="269"/>
      <c r="E97" s="270"/>
      <c r="F97" s="269"/>
      <c r="G97" s="270"/>
      <c r="H97" s="110"/>
      <c r="I97" s="110"/>
      <c r="J97" s="110"/>
      <c r="K97" s="111"/>
      <c r="L97" s="114"/>
      <c r="M97" s="114"/>
      <c r="N97" s="114"/>
      <c r="O97" s="112"/>
      <c r="P97" s="113"/>
      <c r="Q97" s="200"/>
      <c r="R97" s="204"/>
      <c r="S97" s="112"/>
      <c r="T97" s="113"/>
      <c r="U97" s="200"/>
      <c r="V97" s="204"/>
      <c r="W97" s="222"/>
      <c r="Z97" s="2"/>
      <c r="AA97" s="2"/>
      <c r="AB97" s="2"/>
      <c r="AC97" s="2"/>
    </row>
    <row r="98" spans="2:29" ht="18" customHeight="1" x14ac:dyDescent="0.35">
      <c r="B98" s="6">
        <v>56</v>
      </c>
      <c r="C98" s="109"/>
      <c r="D98" s="269"/>
      <c r="E98" s="270"/>
      <c r="F98" s="269"/>
      <c r="G98" s="270"/>
      <c r="H98" s="110"/>
      <c r="I98" s="110"/>
      <c r="J98" s="110"/>
      <c r="K98" s="111"/>
      <c r="L98" s="114"/>
      <c r="M98" s="114"/>
      <c r="N98" s="114"/>
      <c r="O98" s="112"/>
      <c r="P98" s="113"/>
      <c r="Q98" s="200"/>
      <c r="R98" s="204"/>
      <c r="S98" s="112"/>
      <c r="T98" s="113"/>
      <c r="U98" s="200"/>
      <c r="V98" s="204"/>
      <c r="W98" s="222"/>
      <c r="Z98" s="2"/>
      <c r="AA98" s="2"/>
      <c r="AB98" s="2"/>
      <c r="AC98" s="2"/>
    </row>
    <row r="99" spans="2:29" ht="18" customHeight="1" x14ac:dyDescent="0.35">
      <c r="B99" s="6">
        <v>57</v>
      </c>
      <c r="C99" s="109"/>
      <c r="D99" s="269"/>
      <c r="E99" s="270"/>
      <c r="F99" s="269"/>
      <c r="G99" s="270"/>
      <c r="H99" s="110"/>
      <c r="I99" s="110"/>
      <c r="J99" s="110"/>
      <c r="K99" s="111"/>
      <c r="L99" s="114"/>
      <c r="M99" s="114"/>
      <c r="N99" s="114"/>
      <c r="O99" s="112"/>
      <c r="P99" s="113"/>
      <c r="Q99" s="200"/>
      <c r="R99" s="204"/>
      <c r="S99" s="112"/>
      <c r="T99" s="113"/>
      <c r="U99" s="200"/>
      <c r="V99" s="204"/>
      <c r="W99" s="222"/>
      <c r="Z99" s="2"/>
      <c r="AA99" s="2"/>
      <c r="AB99" s="2"/>
      <c r="AC99" s="2"/>
    </row>
    <row r="100" spans="2:29" ht="18" customHeight="1" x14ac:dyDescent="0.35">
      <c r="B100" s="6">
        <v>58</v>
      </c>
      <c r="C100" s="109"/>
      <c r="D100" s="269"/>
      <c r="E100" s="270"/>
      <c r="F100" s="269"/>
      <c r="G100" s="270"/>
      <c r="H100" s="110"/>
      <c r="I100" s="110"/>
      <c r="J100" s="110"/>
      <c r="K100" s="111"/>
      <c r="L100" s="114"/>
      <c r="M100" s="114"/>
      <c r="N100" s="114"/>
      <c r="O100" s="112"/>
      <c r="P100" s="113"/>
      <c r="Q100" s="200"/>
      <c r="R100" s="204"/>
      <c r="S100" s="112"/>
      <c r="T100" s="113"/>
      <c r="U100" s="200"/>
      <c r="V100" s="204"/>
      <c r="W100" s="222"/>
      <c r="Z100" s="2"/>
      <c r="AA100" s="2"/>
      <c r="AB100" s="2"/>
      <c r="AC100" s="2"/>
    </row>
    <row r="101" spans="2:29" ht="18" customHeight="1" x14ac:dyDescent="0.35">
      <c r="B101" s="6">
        <v>59</v>
      </c>
      <c r="C101" s="109"/>
      <c r="D101" s="269"/>
      <c r="E101" s="270"/>
      <c r="F101" s="269"/>
      <c r="G101" s="270"/>
      <c r="H101" s="110"/>
      <c r="I101" s="110"/>
      <c r="J101" s="110"/>
      <c r="K101" s="111"/>
      <c r="L101" s="114"/>
      <c r="M101" s="114"/>
      <c r="N101" s="114"/>
      <c r="O101" s="112"/>
      <c r="P101" s="113"/>
      <c r="Q101" s="200"/>
      <c r="R101" s="204"/>
      <c r="S101" s="112"/>
      <c r="T101" s="113"/>
      <c r="U101" s="200"/>
      <c r="V101" s="204"/>
      <c r="W101" s="222"/>
      <c r="Z101" s="2"/>
      <c r="AA101" s="2"/>
      <c r="AB101" s="2"/>
      <c r="AC101" s="2"/>
    </row>
    <row r="102" spans="2:29" ht="18" customHeight="1" x14ac:dyDescent="0.35">
      <c r="B102" s="6">
        <v>60</v>
      </c>
      <c r="C102" s="109"/>
      <c r="D102" s="269"/>
      <c r="E102" s="270"/>
      <c r="F102" s="269"/>
      <c r="G102" s="270"/>
      <c r="H102" s="110"/>
      <c r="I102" s="110"/>
      <c r="J102" s="110"/>
      <c r="K102" s="111"/>
      <c r="L102" s="114"/>
      <c r="M102" s="114"/>
      <c r="N102" s="114"/>
      <c r="O102" s="112"/>
      <c r="P102" s="113"/>
      <c r="Q102" s="200"/>
      <c r="R102" s="204"/>
      <c r="S102" s="112"/>
      <c r="T102" s="113"/>
      <c r="U102" s="200"/>
      <c r="V102" s="204"/>
      <c r="W102" s="222"/>
      <c r="Z102" s="2"/>
      <c r="AA102" s="2"/>
      <c r="AB102" s="2"/>
      <c r="AC102" s="2"/>
    </row>
    <row r="103" spans="2:29" ht="18" customHeight="1" x14ac:dyDescent="0.35">
      <c r="B103" s="6">
        <v>61</v>
      </c>
      <c r="C103" s="109"/>
      <c r="D103" s="269"/>
      <c r="E103" s="270"/>
      <c r="F103" s="269"/>
      <c r="G103" s="270"/>
      <c r="H103" s="110"/>
      <c r="I103" s="116"/>
      <c r="J103" s="110"/>
      <c r="K103" s="111"/>
      <c r="L103" s="114"/>
      <c r="M103" s="114"/>
      <c r="N103" s="114"/>
      <c r="O103" s="112"/>
      <c r="P103" s="113"/>
      <c r="Q103" s="200"/>
      <c r="R103" s="204"/>
      <c r="S103" s="112"/>
      <c r="T103" s="113"/>
      <c r="U103" s="200"/>
      <c r="V103" s="204"/>
      <c r="W103" s="222"/>
      <c r="Z103" s="2"/>
      <c r="AA103" s="2"/>
      <c r="AB103" s="2"/>
      <c r="AC103" s="2"/>
    </row>
    <row r="104" spans="2:29" ht="18" customHeight="1" x14ac:dyDescent="0.35">
      <c r="B104" s="6">
        <v>62</v>
      </c>
      <c r="C104" s="109"/>
      <c r="D104" s="269"/>
      <c r="E104" s="270"/>
      <c r="F104" s="269"/>
      <c r="G104" s="270"/>
      <c r="H104" s="110"/>
      <c r="I104" s="110"/>
      <c r="J104" s="110"/>
      <c r="K104" s="111"/>
      <c r="L104" s="114"/>
      <c r="M104" s="114"/>
      <c r="N104" s="114"/>
      <c r="O104" s="112"/>
      <c r="P104" s="113"/>
      <c r="Q104" s="200"/>
      <c r="R104" s="204"/>
      <c r="S104" s="112"/>
      <c r="T104" s="113"/>
      <c r="U104" s="200"/>
      <c r="V104" s="204"/>
      <c r="W104" s="222"/>
      <c r="Z104" s="2"/>
      <c r="AA104" s="2"/>
      <c r="AB104" s="2"/>
      <c r="AC104" s="2"/>
    </row>
    <row r="105" spans="2:29" ht="18" customHeight="1" x14ac:dyDescent="0.35">
      <c r="B105" s="6">
        <v>63</v>
      </c>
      <c r="C105" s="109"/>
      <c r="D105" s="269"/>
      <c r="E105" s="270"/>
      <c r="F105" s="269"/>
      <c r="G105" s="270"/>
      <c r="H105" s="110"/>
      <c r="I105" s="110"/>
      <c r="J105" s="110"/>
      <c r="K105" s="111"/>
      <c r="L105" s="114"/>
      <c r="M105" s="114"/>
      <c r="N105" s="114"/>
      <c r="O105" s="112"/>
      <c r="P105" s="113"/>
      <c r="Q105" s="200"/>
      <c r="R105" s="204"/>
      <c r="S105" s="112"/>
      <c r="T105" s="113"/>
      <c r="U105" s="200"/>
      <c r="V105" s="204"/>
      <c r="W105" s="222"/>
      <c r="Z105" s="2"/>
      <c r="AA105" s="2"/>
      <c r="AB105" s="2"/>
      <c r="AC105" s="2"/>
    </row>
    <row r="106" spans="2:29" ht="18" customHeight="1" x14ac:dyDescent="0.35">
      <c r="B106" s="6">
        <v>64</v>
      </c>
      <c r="C106" s="109"/>
      <c r="D106" s="269"/>
      <c r="E106" s="270"/>
      <c r="F106" s="269"/>
      <c r="G106" s="270"/>
      <c r="H106" s="110"/>
      <c r="I106" s="110"/>
      <c r="J106" s="110"/>
      <c r="K106" s="111"/>
      <c r="L106" s="114"/>
      <c r="M106" s="114"/>
      <c r="N106" s="114"/>
      <c r="O106" s="112"/>
      <c r="P106" s="113"/>
      <c r="Q106" s="200"/>
      <c r="R106" s="204"/>
      <c r="S106" s="112"/>
      <c r="T106" s="113"/>
      <c r="U106" s="200"/>
      <c r="V106" s="204"/>
      <c r="W106" s="222"/>
      <c r="Z106" s="2"/>
      <c r="AA106" s="2"/>
      <c r="AB106" s="2"/>
      <c r="AC106" s="2"/>
    </row>
    <row r="107" spans="2:29" ht="18" customHeight="1" x14ac:dyDescent="0.35">
      <c r="B107" s="6">
        <v>65</v>
      </c>
      <c r="C107" s="109"/>
      <c r="D107" s="269"/>
      <c r="E107" s="270"/>
      <c r="F107" s="269"/>
      <c r="G107" s="270"/>
      <c r="H107" s="110"/>
      <c r="I107" s="110"/>
      <c r="J107" s="110"/>
      <c r="K107" s="111"/>
      <c r="L107" s="114"/>
      <c r="M107" s="114"/>
      <c r="N107" s="114"/>
      <c r="O107" s="112"/>
      <c r="P107" s="113"/>
      <c r="Q107" s="200"/>
      <c r="R107" s="204"/>
      <c r="S107" s="112"/>
      <c r="T107" s="113"/>
      <c r="U107" s="200"/>
      <c r="V107" s="204"/>
      <c r="W107" s="222"/>
      <c r="Z107" s="2"/>
      <c r="AA107" s="2"/>
      <c r="AB107" s="2"/>
      <c r="AC107" s="2"/>
    </row>
    <row r="108" spans="2:29" ht="18" customHeight="1" x14ac:dyDescent="0.35">
      <c r="B108" s="6">
        <v>66</v>
      </c>
      <c r="C108" s="109"/>
      <c r="D108" s="269"/>
      <c r="E108" s="270"/>
      <c r="F108" s="269"/>
      <c r="G108" s="270"/>
      <c r="H108" s="110"/>
      <c r="I108" s="110"/>
      <c r="J108" s="110"/>
      <c r="K108" s="111"/>
      <c r="L108" s="114"/>
      <c r="M108" s="114"/>
      <c r="N108" s="114"/>
      <c r="O108" s="112"/>
      <c r="P108" s="113"/>
      <c r="Q108" s="200"/>
      <c r="R108" s="204"/>
      <c r="S108" s="112"/>
      <c r="T108" s="113"/>
      <c r="U108" s="200"/>
      <c r="V108" s="204"/>
      <c r="W108" s="222"/>
      <c r="Z108" s="2"/>
      <c r="AA108" s="2"/>
      <c r="AB108" s="2"/>
      <c r="AC108" s="2"/>
    </row>
    <row r="109" spans="2:29" ht="18" customHeight="1" x14ac:dyDescent="0.35">
      <c r="B109" s="6">
        <v>67</v>
      </c>
      <c r="C109" s="109"/>
      <c r="D109" s="269"/>
      <c r="E109" s="270"/>
      <c r="F109" s="269"/>
      <c r="G109" s="270"/>
      <c r="H109" s="110"/>
      <c r="I109" s="110"/>
      <c r="J109" s="110"/>
      <c r="K109" s="111"/>
      <c r="L109" s="114"/>
      <c r="M109" s="114"/>
      <c r="N109" s="114"/>
      <c r="O109" s="112"/>
      <c r="P109" s="113"/>
      <c r="Q109" s="200"/>
      <c r="R109" s="204"/>
      <c r="S109" s="112"/>
      <c r="T109" s="113"/>
      <c r="U109" s="200"/>
      <c r="V109" s="204"/>
      <c r="W109" s="222"/>
      <c r="Z109" s="2"/>
      <c r="AA109" s="2"/>
      <c r="AB109" s="2"/>
      <c r="AC109" s="2"/>
    </row>
    <row r="110" spans="2:29" ht="18" customHeight="1" x14ac:dyDescent="0.35">
      <c r="B110" s="6">
        <v>68</v>
      </c>
      <c r="C110" s="109"/>
      <c r="D110" s="269"/>
      <c r="E110" s="270"/>
      <c r="F110" s="269"/>
      <c r="G110" s="270"/>
      <c r="H110" s="110"/>
      <c r="I110" s="110"/>
      <c r="J110" s="110"/>
      <c r="K110" s="111"/>
      <c r="L110" s="114"/>
      <c r="M110" s="114"/>
      <c r="N110" s="114"/>
      <c r="O110" s="112"/>
      <c r="P110" s="113"/>
      <c r="Q110" s="200"/>
      <c r="R110" s="204"/>
      <c r="S110" s="112"/>
      <c r="T110" s="113"/>
      <c r="U110" s="200"/>
      <c r="V110" s="204"/>
      <c r="W110" s="222"/>
      <c r="Z110" s="2"/>
      <c r="AA110" s="2"/>
      <c r="AB110" s="2"/>
      <c r="AC110" s="2"/>
    </row>
    <row r="111" spans="2:29" ht="18" customHeight="1" x14ac:dyDescent="0.35">
      <c r="B111" s="6">
        <v>69</v>
      </c>
      <c r="C111" s="109"/>
      <c r="D111" s="269"/>
      <c r="E111" s="270"/>
      <c r="F111" s="269"/>
      <c r="G111" s="270"/>
      <c r="H111" s="110"/>
      <c r="I111" s="116"/>
      <c r="J111" s="110"/>
      <c r="K111" s="111"/>
      <c r="L111" s="114"/>
      <c r="M111" s="114"/>
      <c r="N111" s="114"/>
      <c r="O111" s="112"/>
      <c r="P111" s="113"/>
      <c r="Q111" s="200"/>
      <c r="R111" s="204"/>
      <c r="S111" s="112"/>
      <c r="T111" s="113"/>
      <c r="U111" s="200"/>
      <c r="V111" s="204"/>
      <c r="W111" s="222"/>
      <c r="Z111" s="2"/>
      <c r="AA111" s="2"/>
      <c r="AB111" s="2"/>
      <c r="AC111" s="2"/>
    </row>
    <row r="112" spans="2:29" ht="18" customHeight="1" x14ac:dyDescent="0.35">
      <c r="B112" s="6">
        <v>70</v>
      </c>
      <c r="C112" s="109"/>
      <c r="D112" s="269"/>
      <c r="E112" s="270"/>
      <c r="F112" s="269"/>
      <c r="G112" s="270"/>
      <c r="H112" s="110"/>
      <c r="I112" s="110"/>
      <c r="J112" s="110"/>
      <c r="K112" s="111"/>
      <c r="L112" s="114"/>
      <c r="M112" s="114"/>
      <c r="N112" s="114"/>
      <c r="O112" s="112"/>
      <c r="P112" s="113"/>
      <c r="Q112" s="200"/>
      <c r="R112" s="204"/>
      <c r="S112" s="112"/>
      <c r="T112" s="113"/>
      <c r="U112" s="200"/>
      <c r="V112" s="204"/>
      <c r="W112" s="222"/>
      <c r="Z112" s="2"/>
      <c r="AA112" s="2"/>
      <c r="AB112" s="2"/>
      <c r="AC112" s="2"/>
    </row>
    <row r="113" spans="2:29" ht="18" customHeight="1" x14ac:dyDescent="0.35">
      <c r="B113" s="6">
        <v>71</v>
      </c>
      <c r="C113" s="109"/>
      <c r="D113" s="269"/>
      <c r="E113" s="270"/>
      <c r="F113" s="269"/>
      <c r="G113" s="270"/>
      <c r="H113" s="110"/>
      <c r="I113" s="110"/>
      <c r="J113" s="110"/>
      <c r="K113" s="111"/>
      <c r="L113" s="114"/>
      <c r="M113" s="114"/>
      <c r="N113" s="114"/>
      <c r="O113" s="112"/>
      <c r="P113" s="113"/>
      <c r="Q113" s="200"/>
      <c r="R113" s="204"/>
      <c r="S113" s="112"/>
      <c r="T113" s="113"/>
      <c r="U113" s="200"/>
      <c r="V113" s="204"/>
      <c r="W113" s="222"/>
      <c r="Z113" s="2"/>
      <c r="AA113" s="2"/>
      <c r="AB113" s="2"/>
      <c r="AC113" s="2"/>
    </row>
    <row r="114" spans="2:29" ht="18" customHeight="1" x14ac:dyDescent="0.35">
      <c r="B114" s="6">
        <v>72</v>
      </c>
      <c r="C114" s="109"/>
      <c r="D114" s="269"/>
      <c r="E114" s="270"/>
      <c r="F114" s="269"/>
      <c r="G114" s="270"/>
      <c r="H114" s="110"/>
      <c r="I114" s="110"/>
      <c r="J114" s="110"/>
      <c r="K114" s="111"/>
      <c r="L114" s="114"/>
      <c r="M114" s="114"/>
      <c r="N114" s="114"/>
      <c r="O114" s="112"/>
      <c r="P114" s="113"/>
      <c r="Q114" s="200"/>
      <c r="R114" s="204"/>
      <c r="S114" s="112"/>
      <c r="T114" s="113"/>
      <c r="U114" s="200"/>
      <c r="V114" s="204"/>
      <c r="W114" s="222"/>
      <c r="Z114" s="2"/>
      <c r="AA114" s="2"/>
      <c r="AB114" s="2"/>
      <c r="AC114" s="2"/>
    </row>
    <row r="115" spans="2:29" ht="18" customHeight="1" x14ac:dyDescent="0.35">
      <c r="B115" s="6">
        <v>73</v>
      </c>
      <c r="C115" s="109"/>
      <c r="D115" s="269"/>
      <c r="E115" s="270"/>
      <c r="F115" s="269"/>
      <c r="G115" s="270"/>
      <c r="H115" s="110"/>
      <c r="I115" s="110"/>
      <c r="J115" s="110"/>
      <c r="K115" s="111"/>
      <c r="L115" s="114"/>
      <c r="M115" s="114"/>
      <c r="N115" s="114"/>
      <c r="O115" s="112"/>
      <c r="P115" s="113"/>
      <c r="Q115" s="200"/>
      <c r="R115" s="204"/>
      <c r="S115" s="112"/>
      <c r="T115" s="113"/>
      <c r="U115" s="200"/>
      <c r="V115" s="204"/>
      <c r="W115" s="222"/>
      <c r="Z115" s="2"/>
      <c r="AA115" s="2"/>
      <c r="AB115" s="2"/>
      <c r="AC115" s="2"/>
    </row>
    <row r="116" spans="2:29" ht="18" customHeight="1" x14ac:dyDescent="0.35">
      <c r="B116" s="6">
        <v>74</v>
      </c>
      <c r="C116" s="109"/>
      <c r="D116" s="269"/>
      <c r="E116" s="270"/>
      <c r="F116" s="269"/>
      <c r="G116" s="270"/>
      <c r="H116" s="110"/>
      <c r="I116" s="110"/>
      <c r="J116" s="110"/>
      <c r="K116" s="111"/>
      <c r="L116" s="114"/>
      <c r="M116" s="114"/>
      <c r="N116" s="114"/>
      <c r="O116" s="112"/>
      <c r="P116" s="113"/>
      <c r="Q116" s="200"/>
      <c r="R116" s="204"/>
      <c r="S116" s="112"/>
      <c r="T116" s="113"/>
      <c r="U116" s="200"/>
      <c r="V116" s="204"/>
      <c r="W116" s="222"/>
      <c r="Z116" s="2"/>
      <c r="AA116" s="2"/>
      <c r="AB116" s="2"/>
      <c r="AC116" s="2"/>
    </row>
    <row r="117" spans="2:29" ht="18" customHeight="1" x14ac:dyDescent="0.35">
      <c r="B117" s="6">
        <v>75</v>
      </c>
      <c r="C117" s="109"/>
      <c r="D117" s="269"/>
      <c r="E117" s="270"/>
      <c r="F117" s="269"/>
      <c r="G117" s="270"/>
      <c r="H117" s="110"/>
      <c r="I117" s="110"/>
      <c r="J117" s="110"/>
      <c r="K117" s="111"/>
      <c r="L117" s="114"/>
      <c r="M117" s="114"/>
      <c r="N117" s="114"/>
      <c r="O117" s="112"/>
      <c r="P117" s="113"/>
      <c r="Q117" s="200"/>
      <c r="R117" s="204"/>
      <c r="S117" s="112"/>
      <c r="T117" s="113"/>
      <c r="U117" s="200"/>
      <c r="V117" s="204"/>
      <c r="W117" s="222"/>
      <c r="Z117" s="2"/>
      <c r="AA117" s="2"/>
      <c r="AB117" s="2"/>
      <c r="AC117" s="2"/>
    </row>
    <row r="118" spans="2:29" ht="18" customHeight="1" x14ac:dyDescent="0.35">
      <c r="B118" s="6">
        <v>76</v>
      </c>
      <c r="C118" s="109"/>
      <c r="D118" s="269"/>
      <c r="E118" s="270"/>
      <c r="F118" s="269"/>
      <c r="G118" s="270"/>
      <c r="H118" s="110"/>
      <c r="I118" s="110"/>
      <c r="J118" s="110"/>
      <c r="K118" s="111"/>
      <c r="L118" s="114"/>
      <c r="M118" s="114"/>
      <c r="N118" s="114"/>
      <c r="O118" s="112"/>
      <c r="P118" s="113"/>
      <c r="Q118" s="200"/>
      <c r="R118" s="204"/>
      <c r="S118" s="112"/>
      <c r="T118" s="113"/>
      <c r="U118" s="200"/>
      <c r="V118" s="204"/>
      <c r="W118" s="222"/>
      <c r="Z118" s="2"/>
      <c r="AA118" s="2"/>
      <c r="AB118" s="2"/>
      <c r="AC118" s="2"/>
    </row>
    <row r="119" spans="2:29" ht="18" customHeight="1" x14ac:dyDescent="0.35">
      <c r="B119" s="6">
        <v>77</v>
      </c>
      <c r="C119" s="109"/>
      <c r="D119" s="269"/>
      <c r="E119" s="270"/>
      <c r="F119" s="269"/>
      <c r="G119" s="270"/>
      <c r="H119" s="110"/>
      <c r="I119" s="116"/>
      <c r="J119" s="110"/>
      <c r="K119" s="111"/>
      <c r="L119" s="114"/>
      <c r="M119" s="114"/>
      <c r="N119" s="114"/>
      <c r="O119" s="112"/>
      <c r="P119" s="113"/>
      <c r="Q119" s="200"/>
      <c r="R119" s="204"/>
      <c r="S119" s="112"/>
      <c r="T119" s="113"/>
      <c r="U119" s="200"/>
      <c r="V119" s="204"/>
      <c r="W119" s="222"/>
      <c r="Z119" s="2"/>
      <c r="AA119" s="2"/>
      <c r="AB119" s="2"/>
      <c r="AC119" s="2"/>
    </row>
    <row r="120" spans="2:29" ht="18" customHeight="1" x14ac:dyDescent="0.35">
      <c r="B120" s="6">
        <v>78</v>
      </c>
      <c r="C120" s="109"/>
      <c r="D120" s="269"/>
      <c r="E120" s="270"/>
      <c r="F120" s="269"/>
      <c r="G120" s="270"/>
      <c r="H120" s="110"/>
      <c r="I120" s="110"/>
      <c r="J120" s="110"/>
      <c r="K120" s="111"/>
      <c r="L120" s="114"/>
      <c r="M120" s="114"/>
      <c r="N120" s="114"/>
      <c r="O120" s="112"/>
      <c r="P120" s="113"/>
      <c r="Q120" s="200"/>
      <c r="R120" s="204"/>
      <c r="S120" s="112"/>
      <c r="T120" s="113"/>
      <c r="U120" s="200"/>
      <c r="V120" s="204"/>
      <c r="W120" s="222"/>
      <c r="Z120" s="2"/>
      <c r="AA120" s="2"/>
      <c r="AB120" s="2"/>
      <c r="AC120" s="2"/>
    </row>
    <row r="121" spans="2:29" ht="18" customHeight="1" x14ac:dyDescent="0.35">
      <c r="B121" s="6">
        <v>79</v>
      </c>
      <c r="C121" s="109"/>
      <c r="D121" s="269"/>
      <c r="E121" s="270"/>
      <c r="F121" s="269"/>
      <c r="G121" s="270"/>
      <c r="H121" s="110"/>
      <c r="I121" s="110"/>
      <c r="J121" s="110"/>
      <c r="K121" s="111"/>
      <c r="L121" s="114"/>
      <c r="M121" s="114"/>
      <c r="N121" s="114"/>
      <c r="O121" s="112"/>
      <c r="P121" s="113"/>
      <c r="Q121" s="200"/>
      <c r="R121" s="204"/>
      <c r="S121" s="112"/>
      <c r="T121" s="113"/>
      <c r="U121" s="200"/>
      <c r="V121" s="204"/>
      <c r="W121" s="222"/>
      <c r="Z121" s="2"/>
      <c r="AA121" s="2"/>
      <c r="AB121" s="2"/>
      <c r="AC121" s="2"/>
    </row>
    <row r="122" spans="2:29" ht="18" customHeight="1" x14ac:dyDescent="0.35">
      <c r="B122" s="6">
        <v>80</v>
      </c>
      <c r="C122" s="109"/>
      <c r="D122" s="269"/>
      <c r="E122" s="270"/>
      <c r="F122" s="269"/>
      <c r="G122" s="270"/>
      <c r="H122" s="110"/>
      <c r="I122" s="110"/>
      <c r="J122" s="110"/>
      <c r="K122" s="111"/>
      <c r="L122" s="114"/>
      <c r="M122" s="114"/>
      <c r="N122" s="114"/>
      <c r="O122" s="112"/>
      <c r="P122" s="113"/>
      <c r="Q122" s="200"/>
      <c r="R122" s="204"/>
      <c r="S122" s="112"/>
      <c r="T122" s="113"/>
      <c r="U122" s="200"/>
      <c r="V122" s="204"/>
      <c r="W122" s="222"/>
      <c r="Z122" s="2"/>
      <c r="AA122" s="2"/>
      <c r="AB122" s="2"/>
      <c r="AC122" s="2"/>
    </row>
    <row r="123" spans="2:29" ht="18" customHeight="1" x14ac:dyDescent="0.35">
      <c r="B123" s="6">
        <v>81</v>
      </c>
      <c r="C123" s="109"/>
      <c r="D123" s="269"/>
      <c r="E123" s="270"/>
      <c r="F123" s="269"/>
      <c r="G123" s="270"/>
      <c r="H123" s="110"/>
      <c r="I123" s="110"/>
      <c r="J123" s="110"/>
      <c r="K123" s="111"/>
      <c r="L123" s="114"/>
      <c r="M123" s="114"/>
      <c r="N123" s="114"/>
      <c r="O123" s="112"/>
      <c r="P123" s="113"/>
      <c r="Q123" s="200"/>
      <c r="R123" s="204"/>
      <c r="S123" s="112"/>
      <c r="T123" s="113"/>
      <c r="U123" s="200"/>
      <c r="V123" s="204"/>
      <c r="W123" s="222"/>
      <c r="Z123" s="2"/>
      <c r="AA123" s="2"/>
      <c r="AB123" s="2"/>
      <c r="AC123" s="2"/>
    </row>
    <row r="124" spans="2:29" ht="18" customHeight="1" x14ac:dyDescent="0.35">
      <c r="B124" s="6">
        <v>82</v>
      </c>
      <c r="C124" s="109"/>
      <c r="D124" s="269"/>
      <c r="E124" s="270"/>
      <c r="F124" s="269"/>
      <c r="G124" s="270"/>
      <c r="H124" s="110"/>
      <c r="I124" s="110"/>
      <c r="J124" s="110"/>
      <c r="K124" s="111"/>
      <c r="L124" s="114"/>
      <c r="M124" s="114"/>
      <c r="N124" s="114"/>
      <c r="O124" s="112"/>
      <c r="P124" s="113"/>
      <c r="Q124" s="200"/>
      <c r="R124" s="204"/>
      <c r="S124" s="112"/>
      <c r="T124" s="113"/>
      <c r="U124" s="200"/>
      <c r="V124" s="204"/>
      <c r="W124" s="222"/>
      <c r="Z124" s="2"/>
      <c r="AA124" s="2"/>
      <c r="AB124" s="2"/>
      <c r="AC124" s="2"/>
    </row>
    <row r="125" spans="2:29" ht="18" customHeight="1" x14ac:dyDescent="0.35">
      <c r="B125" s="6">
        <v>83</v>
      </c>
      <c r="C125" s="109"/>
      <c r="D125" s="269"/>
      <c r="E125" s="270"/>
      <c r="F125" s="269"/>
      <c r="G125" s="270"/>
      <c r="H125" s="110"/>
      <c r="I125" s="110"/>
      <c r="J125" s="110"/>
      <c r="K125" s="111"/>
      <c r="L125" s="114"/>
      <c r="M125" s="114"/>
      <c r="N125" s="114"/>
      <c r="O125" s="112"/>
      <c r="P125" s="113"/>
      <c r="Q125" s="200"/>
      <c r="R125" s="204"/>
      <c r="S125" s="112"/>
      <c r="T125" s="113"/>
      <c r="U125" s="200"/>
      <c r="V125" s="204"/>
      <c r="W125" s="222"/>
      <c r="Z125" s="2"/>
      <c r="AA125" s="2"/>
      <c r="AB125" s="2"/>
      <c r="AC125" s="2"/>
    </row>
    <row r="126" spans="2:29" ht="18" customHeight="1" x14ac:dyDescent="0.35">
      <c r="B126" s="6">
        <v>84</v>
      </c>
      <c r="C126" s="109"/>
      <c r="D126" s="269"/>
      <c r="E126" s="270"/>
      <c r="F126" s="269"/>
      <c r="G126" s="270"/>
      <c r="H126" s="110"/>
      <c r="I126" s="110"/>
      <c r="J126" s="110"/>
      <c r="K126" s="111"/>
      <c r="L126" s="114"/>
      <c r="M126" s="114"/>
      <c r="N126" s="114"/>
      <c r="O126" s="112"/>
      <c r="P126" s="113"/>
      <c r="Q126" s="200"/>
      <c r="R126" s="204"/>
      <c r="S126" s="112"/>
      <c r="T126" s="113"/>
      <c r="U126" s="200"/>
      <c r="V126" s="204"/>
      <c r="W126" s="222"/>
      <c r="Z126" s="2"/>
      <c r="AA126" s="2"/>
      <c r="AB126" s="2"/>
      <c r="AC126" s="2"/>
    </row>
    <row r="127" spans="2:29" ht="18" customHeight="1" x14ac:dyDescent="0.35">
      <c r="B127" s="6">
        <v>85</v>
      </c>
      <c r="C127" s="109"/>
      <c r="D127" s="269"/>
      <c r="E127" s="270"/>
      <c r="F127" s="269"/>
      <c r="G127" s="270"/>
      <c r="H127" s="110"/>
      <c r="I127" s="116"/>
      <c r="J127" s="110"/>
      <c r="K127" s="111"/>
      <c r="L127" s="114"/>
      <c r="M127" s="114"/>
      <c r="N127" s="114"/>
      <c r="O127" s="112"/>
      <c r="P127" s="113"/>
      <c r="Q127" s="200"/>
      <c r="R127" s="204"/>
      <c r="S127" s="112"/>
      <c r="T127" s="113"/>
      <c r="U127" s="200"/>
      <c r="V127" s="204"/>
      <c r="W127" s="222"/>
      <c r="Z127" s="2"/>
      <c r="AA127" s="2"/>
      <c r="AB127" s="2"/>
      <c r="AC127" s="2"/>
    </row>
    <row r="128" spans="2:29" ht="18" customHeight="1" x14ac:dyDescent="0.35">
      <c r="B128" s="6">
        <v>86</v>
      </c>
      <c r="C128" s="109"/>
      <c r="D128" s="269"/>
      <c r="E128" s="270"/>
      <c r="F128" s="269"/>
      <c r="G128" s="270"/>
      <c r="H128" s="110"/>
      <c r="I128" s="110"/>
      <c r="J128" s="110"/>
      <c r="K128" s="111"/>
      <c r="L128" s="114"/>
      <c r="M128" s="114"/>
      <c r="N128" s="114"/>
      <c r="O128" s="112"/>
      <c r="P128" s="113"/>
      <c r="Q128" s="200"/>
      <c r="R128" s="204"/>
      <c r="S128" s="112"/>
      <c r="T128" s="113"/>
      <c r="U128" s="200"/>
      <c r="V128" s="204"/>
      <c r="W128" s="222"/>
      <c r="Z128" s="2"/>
      <c r="AA128" s="2"/>
      <c r="AB128" s="2"/>
      <c r="AC128" s="2"/>
    </row>
    <row r="129" spans="2:29" ht="18" customHeight="1" x14ac:dyDescent="0.35">
      <c r="B129" s="6">
        <v>87</v>
      </c>
      <c r="C129" s="109"/>
      <c r="D129" s="269"/>
      <c r="E129" s="270"/>
      <c r="F129" s="269"/>
      <c r="G129" s="270"/>
      <c r="H129" s="110"/>
      <c r="I129" s="110"/>
      <c r="J129" s="110"/>
      <c r="K129" s="111"/>
      <c r="L129" s="114"/>
      <c r="M129" s="114"/>
      <c r="N129" s="114"/>
      <c r="O129" s="112"/>
      <c r="P129" s="113"/>
      <c r="Q129" s="200"/>
      <c r="R129" s="204"/>
      <c r="S129" s="112"/>
      <c r="T129" s="113"/>
      <c r="U129" s="200"/>
      <c r="V129" s="204"/>
      <c r="W129" s="222"/>
      <c r="Z129" s="2"/>
      <c r="AA129" s="2"/>
      <c r="AB129" s="2"/>
      <c r="AC129" s="2"/>
    </row>
    <row r="130" spans="2:29" ht="18" customHeight="1" x14ac:dyDescent="0.35">
      <c r="B130" s="6">
        <v>88</v>
      </c>
      <c r="C130" s="109"/>
      <c r="D130" s="269"/>
      <c r="E130" s="270"/>
      <c r="F130" s="269"/>
      <c r="G130" s="270"/>
      <c r="H130" s="110"/>
      <c r="I130" s="110"/>
      <c r="J130" s="110"/>
      <c r="K130" s="111"/>
      <c r="L130" s="114"/>
      <c r="M130" s="114"/>
      <c r="N130" s="114"/>
      <c r="O130" s="112"/>
      <c r="P130" s="113"/>
      <c r="Q130" s="200"/>
      <c r="R130" s="204"/>
      <c r="S130" s="112"/>
      <c r="T130" s="113"/>
      <c r="U130" s="200"/>
      <c r="V130" s="204"/>
      <c r="W130" s="222"/>
      <c r="Z130" s="2"/>
      <c r="AA130" s="2"/>
      <c r="AB130" s="2"/>
      <c r="AC130" s="2"/>
    </row>
    <row r="131" spans="2:29" ht="18" customHeight="1" x14ac:dyDescent="0.35">
      <c r="B131" s="6">
        <v>89</v>
      </c>
      <c r="C131" s="109"/>
      <c r="D131" s="269"/>
      <c r="E131" s="270"/>
      <c r="F131" s="269"/>
      <c r="G131" s="270"/>
      <c r="H131" s="110"/>
      <c r="I131" s="110"/>
      <c r="J131" s="110"/>
      <c r="K131" s="111"/>
      <c r="L131" s="114"/>
      <c r="M131" s="114"/>
      <c r="N131" s="114"/>
      <c r="O131" s="112"/>
      <c r="P131" s="113"/>
      <c r="Q131" s="200"/>
      <c r="R131" s="204"/>
      <c r="S131" s="112"/>
      <c r="T131" s="113"/>
      <c r="U131" s="200"/>
      <c r="V131" s="204"/>
      <c r="W131" s="222"/>
      <c r="Z131" s="2"/>
      <c r="AA131" s="2"/>
      <c r="AB131" s="2"/>
      <c r="AC131" s="2"/>
    </row>
    <row r="132" spans="2:29" ht="18" customHeight="1" x14ac:dyDescent="0.35">
      <c r="B132" s="6">
        <v>90</v>
      </c>
      <c r="C132" s="109"/>
      <c r="D132" s="269"/>
      <c r="E132" s="270"/>
      <c r="F132" s="269"/>
      <c r="G132" s="270"/>
      <c r="H132" s="110"/>
      <c r="I132" s="110"/>
      <c r="J132" s="110"/>
      <c r="K132" s="111"/>
      <c r="L132" s="114"/>
      <c r="M132" s="114"/>
      <c r="N132" s="114"/>
      <c r="O132" s="112"/>
      <c r="P132" s="113"/>
      <c r="Q132" s="200"/>
      <c r="R132" s="204"/>
      <c r="S132" s="112"/>
      <c r="T132" s="113"/>
      <c r="U132" s="200"/>
      <c r="V132" s="204"/>
      <c r="W132" s="222"/>
      <c r="Z132" s="2"/>
      <c r="AA132" s="2"/>
      <c r="AB132" s="2"/>
      <c r="AC132" s="2"/>
    </row>
    <row r="133" spans="2:29" ht="18" customHeight="1" x14ac:dyDescent="0.35">
      <c r="B133" s="6">
        <v>91</v>
      </c>
      <c r="C133" s="109"/>
      <c r="D133" s="269"/>
      <c r="E133" s="270"/>
      <c r="F133" s="269"/>
      <c r="G133" s="270"/>
      <c r="H133" s="110"/>
      <c r="I133" s="110"/>
      <c r="J133" s="110"/>
      <c r="K133" s="111"/>
      <c r="L133" s="114"/>
      <c r="M133" s="114"/>
      <c r="N133" s="114"/>
      <c r="O133" s="112"/>
      <c r="P133" s="113"/>
      <c r="Q133" s="200"/>
      <c r="R133" s="204"/>
      <c r="S133" s="112"/>
      <c r="T133" s="113"/>
      <c r="U133" s="200"/>
      <c r="V133" s="204"/>
      <c r="W133" s="222"/>
      <c r="Z133" s="2"/>
      <c r="AA133" s="2"/>
      <c r="AB133" s="2"/>
      <c r="AC133" s="2"/>
    </row>
    <row r="134" spans="2:29" ht="18" customHeight="1" x14ac:dyDescent="0.35">
      <c r="B134" s="6">
        <v>92</v>
      </c>
      <c r="C134" s="109"/>
      <c r="D134" s="269"/>
      <c r="E134" s="270"/>
      <c r="F134" s="269"/>
      <c r="G134" s="270"/>
      <c r="H134" s="110"/>
      <c r="I134" s="110"/>
      <c r="J134" s="110"/>
      <c r="K134" s="111"/>
      <c r="L134" s="114"/>
      <c r="M134" s="114"/>
      <c r="N134" s="114"/>
      <c r="O134" s="112"/>
      <c r="P134" s="113"/>
      <c r="Q134" s="200"/>
      <c r="R134" s="204"/>
      <c r="S134" s="112"/>
      <c r="T134" s="113"/>
      <c r="U134" s="200"/>
      <c r="V134" s="204"/>
      <c r="W134" s="222"/>
      <c r="Z134" s="2"/>
      <c r="AA134" s="2"/>
      <c r="AB134" s="2"/>
      <c r="AC134" s="2"/>
    </row>
    <row r="135" spans="2:29" ht="18" customHeight="1" x14ac:dyDescent="0.35">
      <c r="B135" s="6">
        <v>93</v>
      </c>
      <c r="C135" s="109"/>
      <c r="D135" s="269"/>
      <c r="E135" s="270"/>
      <c r="F135" s="269"/>
      <c r="G135" s="270"/>
      <c r="H135" s="110"/>
      <c r="I135" s="116"/>
      <c r="J135" s="110"/>
      <c r="K135" s="111"/>
      <c r="L135" s="114"/>
      <c r="M135" s="114"/>
      <c r="N135" s="114"/>
      <c r="O135" s="112"/>
      <c r="P135" s="113"/>
      <c r="Q135" s="200"/>
      <c r="R135" s="204"/>
      <c r="S135" s="112"/>
      <c r="T135" s="113"/>
      <c r="U135" s="200"/>
      <c r="V135" s="204"/>
      <c r="W135" s="222"/>
      <c r="Z135" s="2"/>
      <c r="AA135" s="2"/>
      <c r="AB135" s="2"/>
      <c r="AC135" s="2"/>
    </row>
    <row r="136" spans="2:29" ht="18" customHeight="1" x14ac:dyDescent="0.35">
      <c r="B136" s="6">
        <v>94</v>
      </c>
      <c r="C136" s="109"/>
      <c r="D136" s="269"/>
      <c r="E136" s="270"/>
      <c r="F136" s="269"/>
      <c r="G136" s="270"/>
      <c r="H136" s="110"/>
      <c r="I136" s="110"/>
      <c r="J136" s="110"/>
      <c r="K136" s="111"/>
      <c r="L136" s="114"/>
      <c r="M136" s="114"/>
      <c r="N136" s="114"/>
      <c r="O136" s="112"/>
      <c r="P136" s="113"/>
      <c r="Q136" s="200"/>
      <c r="R136" s="204"/>
      <c r="S136" s="112"/>
      <c r="T136" s="113"/>
      <c r="U136" s="200"/>
      <c r="V136" s="204"/>
      <c r="W136" s="222"/>
      <c r="Z136" s="2"/>
      <c r="AA136" s="2"/>
      <c r="AB136" s="2"/>
      <c r="AC136" s="2"/>
    </row>
    <row r="137" spans="2:29" ht="18" customHeight="1" x14ac:dyDescent="0.35">
      <c r="B137" s="6">
        <v>95</v>
      </c>
      <c r="C137" s="109"/>
      <c r="D137" s="269"/>
      <c r="E137" s="270"/>
      <c r="F137" s="269"/>
      <c r="G137" s="270"/>
      <c r="H137" s="110"/>
      <c r="I137" s="110"/>
      <c r="J137" s="110"/>
      <c r="K137" s="111"/>
      <c r="L137" s="114"/>
      <c r="M137" s="114"/>
      <c r="N137" s="114"/>
      <c r="O137" s="112"/>
      <c r="P137" s="113"/>
      <c r="Q137" s="200"/>
      <c r="R137" s="204"/>
      <c r="S137" s="112"/>
      <c r="T137" s="113"/>
      <c r="U137" s="200"/>
      <c r="V137" s="204"/>
      <c r="W137" s="222"/>
      <c r="Z137" s="2"/>
      <c r="AA137" s="2"/>
      <c r="AB137" s="2"/>
      <c r="AC137" s="2"/>
    </row>
    <row r="138" spans="2:29" ht="18" customHeight="1" x14ac:dyDescent="0.35">
      <c r="B138" s="6">
        <v>96</v>
      </c>
      <c r="C138" s="109"/>
      <c r="D138" s="269"/>
      <c r="E138" s="270"/>
      <c r="F138" s="269"/>
      <c r="G138" s="270"/>
      <c r="H138" s="110"/>
      <c r="I138" s="110"/>
      <c r="J138" s="110"/>
      <c r="K138" s="111"/>
      <c r="L138" s="114"/>
      <c r="M138" s="114"/>
      <c r="N138" s="114"/>
      <c r="O138" s="112"/>
      <c r="P138" s="113"/>
      <c r="Q138" s="200"/>
      <c r="R138" s="204"/>
      <c r="S138" s="112"/>
      <c r="T138" s="113"/>
      <c r="U138" s="200"/>
      <c r="V138" s="204"/>
      <c r="W138" s="222"/>
      <c r="Z138" s="2"/>
      <c r="AA138" s="2"/>
      <c r="AB138" s="2"/>
      <c r="AC138" s="2"/>
    </row>
    <row r="139" spans="2:29" ht="18" customHeight="1" x14ac:dyDescent="0.35">
      <c r="B139" s="6">
        <v>97</v>
      </c>
      <c r="C139" s="109"/>
      <c r="D139" s="269"/>
      <c r="E139" s="270"/>
      <c r="F139" s="269"/>
      <c r="G139" s="270"/>
      <c r="H139" s="110"/>
      <c r="I139" s="110"/>
      <c r="J139" s="110"/>
      <c r="K139" s="111"/>
      <c r="L139" s="114"/>
      <c r="M139" s="114"/>
      <c r="N139" s="114"/>
      <c r="O139" s="112"/>
      <c r="P139" s="113"/>
      <c r="Q139" s="200"/>
      <c r="R139" s="204"/>
      <c r="S139" s="112"/>
      <c r="T139" s="113"/>
      <c r="U139" s="200"/>
      <c r="V139" s="204"/>
      <c r="W139" s="222"/>
      <c r="Z139" s="2"/>
      <c r="AA139" s="2"/>
      <c r="AB139" s="2"/>
      <c r="AC139" s="2"/>
    </row>
    <row r="140" spans="2:29" ht="18" customHeight="1" x14ac:dyDescent="0.35">
      <c r="B140" s="6">
        <v>98</v>
      </c>
      <c r="C140" s="109"/>
      <c r="D140" s="269"/>
      <c r="E140" s="270"/>
      <c r="F140" s="269"/>
      <c r="G140" s="270"/>
      <c r="H140" s="110"/>
      <c r="I140" s="110"/>
      <c r="J140" s="110"/>
      <c r="K140" s="111"/>
      <c r="L140" s="114"/>
      <c r="M140" s="114"/>
      <c r="N140" s="114"/>
      <c r="O140" s="112"/>
      <c r="P140" s="113"/>
      <c r="Q140" s="200"/>
      <c r="R140" s="204"/>
      <c r="S140" s="112"/>
      <c r="T140" s="113"/>
      <c r="U140" s="200"/>
      <c r="V140" s="204"/>
      <c r="W140" s="222"/>
      <c r="Z140" s="2"/>
      <c r="AA140" s="2"/>
      <c r="AB140" s="2"/>
      <c r="AC140" s="2"/>
    </row>
    <row r="141" spans="2:29" ht="18" customHeight="1" x14ac:dyDescent="0.35">
      <c r="B141" s="6">
        <v>99</v>
      </c>
      <c r="C141" s="109"/>
      <c r="D141" s="269"/>
      <c r="E141" s="270"/>
      <c r="F141" s="269"/>
      <c r="G141" s="270"/>
      <c r="H141" s="110"/>
      <c r="I141" s="110"/>
      <c r="J141" s="110"/>
      <c r="K141" s="111"/>
      <c r="L141" s="114"/>
      <c r="M141" s="114"/>
      <c r="N141" s="114"/>
      <c r="O141" s="112"/>
      <c r="P141" s="113"/>
      <c r="Q141" s="200"/>
      <c r="R141" s="204"/>
      <c r="S141" s="112"/>
      <c r="T141" s="113"/>
      <c r="U141" s="200"/>
      <c r="V141" s="204"/>
      <c r="W141" s="222"/>
      <c r="Z141" s="2"/>
      <c r="AA141" s="2"/>
      <c r="AB141" s="2"/>
      <c r="AC141" s="2"/>
    </row>
    <row r="142" spans="2:29" ht="18" customHeight="1" x14ac:dyDescent="0.35">
      <c r="B142" s="6">
        <v>100</v>
      </c>
      <c r="C142" s="109"/>
      <c r="D142" s="269"/>
      <c r="E142" s="270"/>
      <c r="F142" s="269"/>
      <c r="G142" s="270"/>
      <c r="H142" s="110"/>
      <c r="I142" s="110"/>
      <c r="J142" s="110"/>
      <c r="K142" s="111"/>
      <c r="L142" s="114"/>
      <c r="M142" s="114"/>
      <c r="N142" s="114"/>
      <c r="O142" s="112"/>
      <c r="P142" s="113"/>
      <c r="Q142" s="200"/>
      <c r="R142" s="204"/>
      <c r="S142" s="112"/>
      <c r="T142" s="113"/>
      <c r="U142" s="200"/>
      <c r="V142" s="204"/>
      <c r="W142" s="222"/>
      <c r="Z142" s="2"/>
      <c r="AA142" s="2"/>
      <c r="AB142" s="2"/>
      <c r="AC142" s="2"/>
    </row>
    <row r="143" spans="2:29" ht="18" customHeight="1" x14ac:dyDescent="0.35">
      <c r="B143" s="6">
        <v>101</v>
      </c>
      <c r="C143" s="109"/>
      <c r="D143" s="269"/>
      <c r="E143" s="270"/>
      <c r="F143" s="269"/>
      <c r="G143" s="270"/>
      <c r="H143" s="110"/>
      <c r="I143" s="116"/>
      <c r="J143" s="110"/>
      <c r="K143" s="111"/>
      <c r="L143" s="114"/>
      <c r="M143" s="114"/>
      <c r="N143" s="114"/>
      <c r="O143" s="112"/>
      <c r="P143" s="113"/>
      <c r="Q143" s="200"/>
      <c r="R143" s="204"/>
      <c r="S143" s="112"/>
      <c r="T143" s="113"/>
      <c r="U143" s="200"/>
      <c r="V143" s="204"/>
      <c r="W143" s="222"/>
      <c r="Z143" s="2"/>
      <c r="AA143" s="2"/>
      <c r="AB143" s="2"/>
      <c r="AC143" s="2"/>
    </row>
    <row r="144" spans="2:29" ht="18" customHeight="1" x14ac:dyDescent="0.35">
      <c r="B144" s="6">
        <v>102</v>
      </c>
      <c r="C144" s="109"/>
      <c r="D144" s="269"/>
      <c r="E144" s="270"/>
      <c r="F144" s="269"/>
      <c r="G144" s="270"/>
      <c r="H144" s="110"/>
      <c r="I144" s="110"/>
      <c r="J144" s="110"/>
      <c r="K144" s="111"/>
      <c r="L144" s="114"/>
      <c r="M144" s="114"/>
      <c r="N144" s="114"/>
      <c r="O144" s="112"/>
      <c r="P144" s="113"/>
      <c r="Q144" s="200"/>
      <c r="R144" s="204"/>
      <c r="S144" s="112"/>
      <c r="T144" s="113"/>
      <c r="U144" s="200"/>
      <c r="V144" s="204"/>
      <c r="W144" s="222"/>
      <c r="Z144" s="2"/>
      <c r="AA144" s="2"/>
      <c r="AB144" s="2"/>
      <c r="AC144" s="2"/>
    </row>
    <row r="145" spans="2:29" ht="18" customHeight="1" x14ac:dyDescent="0.35">
      <c r="B145" s="6">
        <v>103</v>
      </c>
      <c r="C145" s="109"/>
      <c r="D145" s="269"/>
      <c r="E145" s="270"/>
      <c r="F145" s="269"/>
      <c r="G145" s="270"/>
      <c r="H145" s="110"/>
      <c r="I145" s="110"/>
      <c r="J145" s="110"/>
      <c r="K145" s="111"/>
      <c r="L145" s="114"/>
      <c r="M145" s="114"/>
      <c r="N145" s="114"/>
      <c r="O145" s="112"/>
      <c r="P145" s="113"/>
      <c r="Q145" s="200"/>
      <c r="R145" s="204"/>
      <c r="S145" s="112"/>
      <c r="T145" s="113"/>
      <c r="U145" s="200"/>
      <c r="V145" s="204"/>
      <c r="W145" s="222"/>
      <c r="Z145" s="2"/>
      <c r="AA145" s="2"/>
      <c r="AB145" s="2"/>
      <c r="AC145" s="2"/>
    </row>
    <row r="146" spans="2:29" ht="18" customHeight="1" x14ac:dyDescent="0.35">
      <c r="B146" s="6">
        <v>104</v>
      </c>
      <c r="C146" s="109"/>
      <c r="D146" s="269"/>
      <c r="E146" s="270"/>
      <c r="F146" s="269"/>
      <c r="G146" s="270"/>
      <c r="H146" s="110"/>
      <c r="I146" s="110"/>
      <c r="J146" s="110"/>
      <c r="K146" s="111"/>
      <c r="L146" s="114"/>
      <c r="M146" s="114"/>
      <c r="N146" s="114"/>
      <c r="O146" s="112"/>
      <c r="P146" s="113"/>
      <c r="Q146" s="200"/>
      <c r="R146" s="204"/>
      <c r="S146" s="112"/>
      <c r="T146" s="113"/>
      <c r="U146" s="200"/>
      <c r="V146" s="204"/>
      <c r="W146" s="222"/>
      <c r="Z146" s="2"/>
      <c r="AA146" s="2"/>
      <c r="AB146" s="2"/>
      <c r="AC146" s="2"/>
    </row>
    <row r="147" spans="2:29" ht="18" customHeight="1" x14ac:dyDescent="0.35">
      <c r="B147" s="6">
        <v>105</v>
      </c>
      <c r="C147" s="109"/>
      <c r="D147" s="269"/>
      <c r="E147" s="270"/>
      <c r="F147" s="269"/>
      <c r="G147" s="270"/>
      <c r="H147" s="110"/>
      <c r="I147" s="110"/>
      <c r="J147" s="110"/>
      <c r="K147" s="111"/>
      <c r="L147" s="114"/>
      <c r="M147" s="114"/>
      <c r="N147" s="114"/>
      <c r="O147" s="112"/>
      <c r="P147" s="113"/>
      <c r="Q147" s="200"/>
      <c r="R147" s="204"/>
      <c r="S147" s="112"/>
      <c r="T147" s="113"/>
      <c r="U147" s="200"/>
      <c r="V147" s="204"/>
      <c r="W147" s="222"/>
      <c r="Z147" s="2"/>
      <c r="AA147" s="2"/>
      <c r="AB147" s="2"/>
      <c r="AC147" s="2"/>
    </row>
    <row r="148" spans="2:29" ht="18" customHeight="1" x14ac:dyDescent="0.35">
      <c r="B148" s="6">
        <v>106</v>
      </c>
      <c r="C148" s="109"/>
      <c r="D148" s="269"/>
      <c r="E148" s="270"/>
      <c r="F148" s="269"/>
      <c r="G148" s="270"/>
      <c r="H148" s="110"/>
      <c r="I148" s="110"/>
      <c r="J148" s="110"/>
      <c r="K148" s="111"/>
      <c r="L148" s="114"/>
      <c r="M148" s="114"/>
      <c r="N148" s="114"/>
      <c r="O148" s="112"/>
      <c r="P148" s="113"/>
      <c r="Q148" s="200"/>
      <c r="R148" s="204"/>
      <c r="S148" s="112"/>
      <c r="T148" s="113"/>
      <c r="U148" s="200"/>
      <c r="V148" s="204"/>
      <c r="W148" s="222"/>
      <c r="Z148" s="2"/>
      <c r="AA148" s="2"/>
      <c r="AB148" s="2"/>
      <c r="AC148" s="2"/>
    </row>
    <row r="149" spans="2:29" ht="18" customHeight="1" x14ac:dyDescent="0.35">
      <c r="B149" s="6">
        <v>107</v>
      </c>
      <c r="C149" s="109"/>
      <c r="D149" s="269"/>
      <c r="E149" s="270"/>
      <c r="F149" s="269"/>
      <c r="G149" s="270"/>
      <c r="H149" s="110"/>
      <c r="I149" s="110"/>
      <c r="J149" s="110"/>
      <c r="K149" s="111"/>
      <c r="L149" s="114"/>
      <c r="M149" s="114"/>
      <c r="N149" s="114"/>
      <c r="O149" s="112"/>
      <c r="P149" s="113"/>
      <c r="Q149" s="200"/>
      <c r="R149" s="204"/>
      <c r="S149" s="112"/>
      <c r="T149" s="113"/>
      <c r="U149" s="200"/>
      <c r="V149" s="204"/>
      <c r="W149" s="222"/>
      <c r="Z149" s="2"/>
      <c r="AA149" s="2"/>
      <c r="AB149" s="2"/>
      <c r="AC149" s="2"/>
    </row>
    <row r="150" spans="2:29" ht="18" customHeight="1" x14ac:dyDescent="0.35">
      <c r="B150" s="6">
        <v>108</v>
      </c>
      <c r="C150" s="109"/>
      <c r="D150" s="269"/>
      <c r="E150" s="270"/>
      <c r="F150" s="269"/>
      <c r="G150" s="270"/>
      <c r="H150" s="110"/>
      <c r="I150" s="110"/>
      <c r="J150" s="110"/>
      <c r="K150" s="111"/>
      <c r="L150" s="114"/>
      <c r="M150" s="114"/>
      <c r="N150" s="114"/>
      <c r="O150" s="112"/>
      <c r="P150" s="113"/>
      <c r="Q150" s="200"/>
      <c r="R150" s="204"/>
      <c r="S150" s="112"/>
      <c r="T150" s="113"/>
      <c r="U150" s="200"/>
      <c r="V150" s="204"/>
      <c r="W150" s="222"/>
      <c r="Z150" s="2"/>
      <c r="AA150" s="2"/>
      <c r="AB150" s="2"/>
      <c r="AC150" s="2"/>
    </row>
    <row r="151" spans="2:29" ht="18" customHeight="1" x14ac:dyDescent="0.35">
      <c r="B151" s="6">
        <v>109</v>
      </c>
      <c r="C151" s="109"/>
      <c r="D151" s="269"/>
      <c r="E151" s="270"/>
      <c r="F151" s="269"/>
      <c r="G151" s="270"/>
      <c r="H151" s="110"/>
      <c r="I151" s="116"/>
      <c r="J151" s="110"/>
      <c r="K151" s="111"/>
      <c r="L151" s="114"/>
      <c r="M151" s="114"/>
      <c r="N151" s="114"/>
      <c r="O151" s="112"/>
      <c r="P151" s="113"/>
      <c r="Q151" s="200"/>
      <c r="R151" s="204"/>
      <c r="S151" s="112"/>
      <c r="T151" s="113"/>
      <c r="U151" s="200"/>
      <c r="V151" s="204"/>
      <c r="W151" s="222"/>
      <c r="Z151" s="2"/>
      <c r="AA151" s="2"/>
      <c r="AB151" s="2"/>
      <c r="AC151" s="2"/>
    </row>
    <row r="152" spans="2:29" ht="18" customHeight="1" x14ac:dyDescent="0.35">
      <c r="B152" s="6">
        <v>110</v>
      </c>
      <c r="C152" s="109"/>
      <c r="D152" s="269"/>
      <c r="E152" s="270"/>
      <c r="F152" s="269"/>
      <c r="G152" s="270"/>
      <c r="H152" s="110"/>
      <c r="I152" s="110"/>
      <c r="J152" s="110"/>
      <c r="K152" s="111"/>
      <c r="L152" s="114"/>
      <c r="M152" s="114"/>
      <c r="N152" s="114"/>
      <c r="O152" s="112"/>
      <c r="P152" s="113"/>
      <c r="Q152" s="200"/>
      <c r="R152" s="204"/>
      <c r="S152" s="112"/>
      <c r="T152" s="113"/>
      <c r="U152" s="200"/>
      <c r="V152" s="204"/>
      <c r="W152" s="222"/>
      <c r="Z152" s="2"/>
      <c r="AA152" s="2"/>
      <c r="AB152" s="2"/>
      <c r="AC152" s="2"/>
    </row>
    <row r="153" spans="2:29" ht="18" customHeight="1" x14ac:dyDescent="0.35">
      <c r="B153" s="6">
        <v>111</v>
      </c>
      <c r="C153" s="109"/>
      <c r="D153" s="269"/>
      <c r="E153" s="270"/>
      <c r="F153" s="269"/>
      <c r="G153" s="270"/>
      <c r="H153" s="110"/>
      <c r="I153" s="110"/>
      <c r="J153" s="110"/>
      <c r="K153" s="111"/>
      <c r="L153" s="114"/>
      <c r="M153" s="114"/>
      <c r="N153" s="114"/>
      <c r="O153" s="112"/>
      <c r="P153" s="113"/>
      <c r="Q153" s="200"/>
      <c r="R153" s="204"/>
      <c r="S153" s="112"/>
      <c r="T153" s="113"/>
      <c r="U153" s="200"/>
      <c r="V153" s="204"/>
      <c r="W153" s="222"/>
      <c r="Z153" s="2"/>
      <c r="AA153" s="2"/>
      <c r="AB153" s="2"/>
      <c r="AC153" s="2"/>
    </row>
    <row r="154" spans="2:29" ht="18" customHeight="1" x14ac:dyDescent="0.35">
      <c r="B154" s="6">
        <v>112</v>
      </c>
      <c r="C154" s="109"/>
      <c r="D154" s="269"/>
      <c r="E154" s="270"/>
      <c r="F154" s="269"/>
      <c r="G154" s="270"/>
      <c r="H154" s="110"/>
      <c r="I154" s="110"/>
      <c r="J154" s="110"/>
      <c r="K154" s="111"/>
      <c r="L154" s="114"/>
      <c r="M154" s="114"/>
      <c r="N154" s="114"/>
      <c r="O154" s="112"/>
      <c r="P154" s="113"/>
      <c r="Q154" s="200"/>
      <c r="R154" s="204"/>
      <c r="S154" s="112"/>
      <c r="T154" s="113"/>
      <c r="U154" s="200"/>
      <c r="V154" s="204"/>
      <c r="W154" s="222"/>
      <c r="Z154" s="2"/>
      <c r="AA154" s="2"/>
      <c r="AB154" s="2"/>
      <c r="AC154" s="2"/>
    </row>
    <row r="155" spans="2:29" ht="18" customHeight="1" x14ac:dyDescent="0.35">
      <c r="B155" s="6">
        <v>113</v>
      </c>
      <c r="C155" s="109"/>
      <c r="D155" s="269"/>
      <c r="E155" s="270"/>
      <c r="F155" s="269"/>
      <c r="G155" s="270"/>
      <c r="H155" s="110"/>
      <c r="I155" s="110"/>
      <c r="J155" s="110"/>
      <c r="K155" s="111"/>
      <c r="L155" s="114"/>
      <c r="M155" s="114"/>
      <c r="N155" s="114"/>
      <c r="O155" s="112"/>
      <c r="P155" s="113"/>
      <c r="Q155" s="200"/>
      <c r="R155" s="204"/>
      <c r="S155" s="112"/>
      <c r="T155" s="113"/>
      <c r="U155" s="200"/>
      <c r="V155" s="204"/>
      <c r="W155" s="222"/>
      <c r="Z155" s="2"/>
      <c r="AA155" s="2"/>
      <c r="AB155" s="2"/>
      <c r="AC155" s="2"/>
    </row>
    <row r="156" spans="2:29" ht="18" customHeight="1" x14ac:dyDescent="0.35">
      <c r="B156" s="6">
        <v>114</v>
      </c>
      <c r="C156" s="109"/>
      <c r="D156" s="269"/>
      <c r="E156" s="270"/>
      <c r="F156" s="269"/>
      <c r="G156" s="270"/>
      <c r="H156" s="110"/>
      <c r="I156" s="110"/>
      <c r="J156" s="110"/>
      <c r="K156" s="111"/>
      <c r="L156" s="114"/>
      <c r="M156" s="114"/>
      <c r="N156" s="114"/>
      <c r="O156" s="112"/>
      <c r="P156" s="113"/>
      <c r="Q156" s="200"/>
      <c r="R156" s="204"/>
      <c r="S156" s="112"/>
      <c r="T156" s="113"/>
      <c r="U156" s="200"/>
      <c r="V156" s="204"/>
      <c r="W156" s="222"/>
      <c r="Z156" s="2"/>
      <c r="AA156" s="2"/>
      <c r="AB156" s="2"/>
      <c r="AC156" s="2"/>
    </row>
    <row r="157" spans="2:29" ht="18" customHeight="1" x14ac:dyDescent="0.35">
      <c r="B157" s="6">
        <v>115</v>
      </c>
      <c r="C157" s="109"/>
      <c r="D157" s="269"/>
      <c r="E157" s="270"/>
      <c r="F157" s="269"/>
      <c r="G157" s="270"/>
      <c r="H157" s="110"/>
      <c r="I157" s="110"/>
      <c r="J157" s="110"/>
      <c r="K157" s="111"/>
      <c r="L157" s="114"/>
      <c r="M157" s="114"/>
      <c r="N157" s="114"/>
      <c r="O157" s="112"/>
      <c r="P157" s="113"/>
      <c r="Q157" s="200"/>
      <c r="R157" s="204"/>
      <c r="S157" s="112"/>
      <c r="T157" s="113"/>
      <c r="U157" s="200"/>
      <c r="V157" s="204"/>
      <c r="W157" s="222"/>
      <c r="Z157" s="2"/>
      <c r="AA157" s="2"/>
      <c r="AB157" s="2"/>
      <c r="AC157" s="2"/>
    </row>
    <row r="158" spans="2:29" ht="18" customHeight="1" x14ac:dyDescent="0.35">
      <c r="B158" s="6">
        <v>116</v>
      </c>
      <c r="C158" s="109"/>
      <c r="D158" s="269"/>
      <c r="E158" s="270"/>
      <c r="F158" s="269"/>
      <c r="G158" s="270"/>
      <c r="H158" s="110"/>
      <c r="I158" s="110"/>
      <c r="J158" s="110"/>
      <c r="K158" s="111"/>
      <c r="L158" s="114"/>
      <c r="M158" s="114"/>
      <c r="N158" s="114"/>
      <c r="O158" s="112"/>
      <c r="P158" s="113"/>
      <c r="Q158" s="200"/>
      <c r="R158" s="204"/>
      <c r="S158" s="112"/>
      <c r="T158" s="113"/>
      <c r="U158" s="200"/>
      <c r="V158" s="204"/>
      <c r="W158" s="222"/>
      <c r="Z158" s="2"/>
      <c r="AA158" s="2"/>
      <c r="AB158" s="2"/>
      <c r="AC158" s="2"/>
    </row>
    <row r="159" spans="2:29" ht="18" customHeight="1" x14ac:dyDescent="0.35">
      <c r="B159" s="6">
        <v>117</v>
      </c>
      <c r="C159" s="109"/>
      <c r="D159" s="269"/>
      <c r="E159" s="270"/>
      <c r="F159" s="269"/>
      <c r="G159" s="270"/>
      <c r="H159" s="110"/>
      <c r="I159" s="116"/>
      <c r="J159" s="110"/>
      <c r="K159" s="111"/>
      <c r="L159" s="114"/>
      <c r="M159" s="114"/>
      <c r="N159" s="114"/>
      <c r="O159" s="112"/>
      <c r="P159" s="113"/>
      <c r="Q159" s="200"/>
      <c r="R159" s="204"/>
      <c r="S159" s="112"/>
      <c r="T159" s="113"/>
      <c r="U159" s="200"/>
      <c r="V159" s="204"/>
      <c r="W159" s="222"/>
      <c r="Z159" s="2"/>
      <c r="AA159" s="2"/>
      <c r="AB159" s="2"/>
      <c r="AC159" s="2"/>
    </row>
    <row r="160" spans="2:29" ht="18" customHeight="1" x14ac:dyDescent="0.35">
      <c r="B160" s="6">
        <v>118</v>
      </c>
      <c r="C160" s="109"/>
      <c r="D160" s="269"/>
      <c r="E160" s="270"/>
      <c r="F160" s="269"/>
      <c r="G160" s="270"/>
      <c r="H160" s="110"/>
      <c r="I160" s="110"/>
      <c r="J160" s="110"/>
      <c r="K160" s="111"/>
      <c r="L160" s="114"/>
      <c r="M160" s="114"/>
      <c r="N160" s="114"/>
      <c r="O160" s="112"/>
      <c r="P160" s="113"/>
      <c r="Q160" s="200"/>
      <c r="R160" s="204"/>
      <c r="S160" s="112"/>
      <c r="T160" s="113"/>
      <c r="U160" s="200"/>
      <c r="V160" s="204"/>
      <c r="W160" s="222"/>
      <c r="Z160" s="2"/>
      <c r="AA160" s="2"/>
      <c r="AB160" s="2"/>
      <c r="AC160" s="2"/>
    </row>
    <row r="161" spans="2:29" ht="18" customHeight="1" x14ac:dyDescent="0.35">
      <c r="B161" s="6">
        <v>119</v>
      </c>
      <c r="C161" s="109"/>
      <c r="D161" s="269"/>
      <c r="E161" s="270"/>
      <c r="F161" s="269"/>
      <c r="G161" s="270"/>
      <c r="H161" s="110"/>
      <c r="I161" s="110"/>
      <c r="J161" s="110"/>
      <c r="K161" s="111"/>
      <c r="L161" s="114"/>
      <c r="M161" s="114"/>
      <c r="N161" s="114"/>
      <c r="O161" s="112"/>
      <c r="P161" s="113"/>
      <c r="Q161" s="200"/>
      <c r="R161" s="204"/>
      <c r="S161" s="112"/>
      <c r="T161" s="113"/>
      <c r="U161" s="200"/>
      <c r="V161" s="204"/>
      <c r="W161" s="222"/>
      <c r="Z161" s="2"/>
      <c r="AA161" s="2"/>
      <c r="AB161" s="2"/>
      <c r="AC161" s="2"/>
    </row>
    <row r="162" spans="2:29" ht="18" customHeight="1" x14ac:dyDescent="0.35">
      <c r="B162" s="6">
        <v>120</v>
      </c>
      <c r="C162" s="109"/>
      <c r="D162" s="269"/>
      <c r="E162" s="270"/>
      <c r="F162" s="269"/>
      <c r="G162" s="270"/>
      <c r="H162" s="110"/>
      <c r="I162" s="110"/>
      <c r="J162" s="110"/>
      <c r="K162" s="111"/>
      <c r="L162" s="114"/>
      <c r="M162" s="114"/>
      <c r="N162" s="114"/>
      <c r="O162" s="112"/>
      <c r="P162" s="113"/>
      <c r="Q162" s="200"/>
      <c r="R162" s="204"/>
      <c r="S162" s="112"/>
      <c r="T162" s="113"/>
      <c r="U162" s="200"/>
      <c r="V162" s="204"/>
      <c r="W162" s="222"/>
      <c r="Z162" s="2"/>
      <c r="AA162" s="2"/>
      <c r="AB162" s="2"/>
      <c r="AC162" s="2"/>
    </row>
    <row r="163" spans="2:29" ht="18" customHeight="1" x14ac:dyDescent="0.35">
      <c r="B163" s="6">
        <v>121</v>
      </c>
      <c r="C163" s="109"/>
      <c r="D163" s="269"/>
      <c r="E163" s="270"/>
      <c r="F163" s="269"/>
      <c r="G163" s="270"/>
      <c r="H163" s="110"/>
      <c r="I163" s="110"/>
      <c r="J163" s="110"/>
      <c r="K163" s="111"/>
      <c r="L163" s="114"/>
      <c r="M163" s="114"/>
      <c r="N163" s="114"/>
      <c r="O163" s="112"/>
      <c r="P163" s="113"/>
      <c r="Q163" s="200"/>
      <c r="R163" s="204"/>
      <c r="S163" s="112"/>
      <c r="T163" s="113"/>
      <c r="U163" s="200"/>
      <c r="V163" s="204"/>
      <c r="W163" s="222"/>
      <c r="Z163" s="2"/>
      <c r="AA163" s="2"/>
      <c r="AB163" s="2"/>
      <c r="AC163" s="2"/>
    </row>
    <row r="164" spans="2:29" ht="18" customHeight="1" x14ac:dyDescent="0.35">
      <c r="B164" s="6">
        <v>122</v>
      </c>
      <c r="C164" s="109"/>
      <c r="D164" s="269"/>
      <c r="E164" s="270"/>
      <c r="F164" s="269"/>
      <c r="G164" s="270"/>
      <c r="H164" s="110"/>
      <c r="I164" s="110"/>
      <c r="J164" s="110"/>
      <c r="K164" s="111"/>
      <c r="L164" s="114"/>
      <c r="M164" s="114"/>
      <c r="N164" s="114"/>
      <c r="O164" s="112"/>
      <c r="P164" s="113"/>
      <c r="Q164" s="200"/>
      <c r="R164" s="204"/>
      <c r="S164" s="112"/>
      <c r="T164" s="113"/>
      <c r="U164" s="200"/>
      <c r="V164" s="204"/>
      <c r="W164" s="222"/>
      <c r="Z164" s="2"/>
      <c r="AA164" s="2"/>
      <c r="AB164" s="2"/>
      <c r="AC164" s="2"/>
    </row>
    <row r="165" spans="2:29" ht="18" customHeight="1" x14ac:dyDescent="0.35">
      <c r="B165" s="6">
        <v>123</v>
      </c>
      <c r="C165" s="109"/>
      <c r="D165" s="269"/>
      <c r="E165" s="270"/>
      <c r="F165" s="269"/>
      <c r="G165" s="270"/>
      <c r="H165" s="110"/>
      <c r="I165" s="110"/>
      <c r="J165" s="110"/>
      <c r="K165" s="111"/>
      <c r="L165" s="114"/>
      <c r="M165" s="114"/>
      <c r="N165" s="114"/>
      <c r="O165" s="112"/>
      <c r="P165" s="113"/>
      <c r="Q165" s="200"/>
      <c r="R165" s="204"/>
      <c r="S165" s="112"/>
      <c r="T165" s="113"/>
      <c r="U165" s="200"/>
      <c r="V165" s="204"/>
      <c r="W165" s="222"/>
      <c r="Z165" s="2"/>
      <c r="AA165" s="2"/>
      <c r="AB165" s="2"/>
      <c r="AC165" s="2"/>
    </row>
    <row r="166" spans="2:29" ht="18" customHeight="1" x14ac:dyDescent="0.35">
      <c r="B166" s="6">
        <v>124</v>
      </c>
      <c r="C166" s="109"/>
      <c r="D166" s="269"/>
      <c r="E166" s="270"/>
      <c r="F166" s="269"/>
      <c r="G166" s="270"/>
      <c r="H166" s="110"/>
      <c r="I166" s="110"/>
      <c r="J166" s="110"/>
      <c r="K166" s="111"/>
      <c r="L166" s="114"/>
      <c r="M166" s="114"/>
      <c r="N166" s="114"/>
      <c r="O166" s="112"/>
      <c r="P166" s="113"/>
      <c r="Q166" s="200"/>
      <c r="R166" s="204"/>
      <c r="S166" s="112"/>
      <c r="T166" s="113"/>
      <c r="U166" s="200"/>
      <c r="V166" s="204"/>
      <c r="W166" s="222"/>
      <c r="Z166" s="2"/>
      <c r="AA166" s="2"/>
      <c r="AB166" s="2"/>
      <c r="AC166" s="2"/>
    </row>
    <row r="167" spans="2:29" ht="18" customHeight="1" x14ac:dyDescent="0.35">
      <c r="B167" s="6">
        <v>125</v>
      </c>
      <c r="C167" s="109"/>
      <c r="D167" s="269"/>
      <c r="E167" s="270"/>
      <c r="F167" s="269"/>
      <c r="G167" s="270"/>
      <c r="H167" s="110"/>
      <c r="I167" s="116"/>
      <c r="J167" s="110"/>
      <c r="K167" s="111"/>
      <c r="L167" s="114"/>
      <c r="M167" s="114"/>
      <c r="N167" s="114"/>
      <c r="O167" s="112"/>
      <c r="P167" s="113"/>
      <c r="Q167" s="200"/>
      <c r="R167" s="204"/>
      <c r="S167" s="112"/>
      <c r="T167" s="113"/>
      <c r="U167" s="200"/>
      <c r="V167" s="204"/>
      <c r="W167" s="222"/>
      <c r="Z167" s="2"/>
      <c r="AA167" s="2"/>
      <c r="AB167" s="2"/>
      <c r="AC167" s="2"/>
    </row>
    <row r="168" spans="2:29" ht="18" customHeight="1" x14ac:dyDescent="0.35">
      <c r="B168" s="6">
        <v>126</v>
      </c>
      <c r="C168" s="109"/>
      <c r="D168" s="269"/>
      <c r="E168" s="270"/>
      <c r="F168" s="269"/>
      <c r="G168" s="270"/>
      <c r="H168" s="110"/>
      <c r="I168" s="110"/>
      <c r="J168" s="110"/>
      <c r="K168" s="111"/>
      <c r="L168" s="114"/>
      <c r="M168" s="114"/>
      <c r="N168" s="114"/>
      <c r="O168" s="112"/>
      <c r="P168" s="113"/>
      <c r="Q168" s="200"/>
      <c r="R168" s="204"/>
      <c r="S168" s="112"/>
      <c r="T168" s="113"/>
      <c r="U168" s="200"/>
      <c r="V168" s="204"/>
      <c r="W168" s="222"/>
      <c r="Z168" s="2"/>
      <c r="AA168" s="2"/>
      <c r="AB168" s="2"/>
      <c r="AC168" s="2"/>
    </row>
    <row r="169" spans="2:29" ht="18" customHeight="1" x14ac:dyDescent="0.35">
      <c r="B169" s="6">
        <v>127</v>
      </c>
      <c r="C169" s="109"/>
      <c r="D169" s="269"/>
      <c r="E169" s="270"/>
      <c r="F169" s="269"/>
      <c r="G169" s="270"/>
      <c r="H169" s="110"/>
      <c r="I169" s="110"/>
      <c r="J169" s="110"/>
      <c r="K169" s="111"/>
      <c r="L169" s="114"/>
      <c r="M169" s="114"/>
      <c r="N169" s="114"/>
      <c r="O169" s="112"/>
      <c r="P169" s="113"/>
      <c r="Q169" s="200"/>
      <c r="R169" s="204"/>
      <c r="S169" s="112"/>
      <c r="T169" s="113"/>
      <c r="U169" s="200"/>
      <c r="V169" s="204"/>
      <c r="W169" s="222"/>
      <c r="Z169" s="2"/>
      <c r="AA169" s="2"/>
      <c r="AB169" s="2"/>
      <c r="AC169" s="2"/>
    </row>
    <row r="170" spans="2:29" ht="18" customHeight="1" x14ac:dyDescent="0.35">
      <c r="B170" s="6">
        <v>128</v>
      </c>
      <c r="C170" s="109"/>
      <c r="D170" s="269"/>
      <c r="E170" s="270"/>
      <c r="F170" s="269"/>
      <c r="G170" s="270"/>
      <c r="H170" s="110"/>
      <c r="I170" s="110"/>
      <c r="J170" s="110"/>
      <c r="K170" s="111"/>
      <c r="L170" s="114"/>
      <c r="M170" s="114"/>
      <c r="N170" s="114"/>
      <c r="O170" s="112"/>
      <c r="P170" s="113"/>
      <c r="Q170" s="200"/>
      <c r="R170" s="204"/>
      <c r="S170" s="112"/>
      <c r="T170" s="113"/>
      <c r="U170" s="200"/>
      <c r="V170" s="204"/>
      <c r="W170" s="222"/>
      <c r="Z170" s="2"/>
      <c r="AA170" s="2"/>
      <c r="AB170" s="2"/>
      <c r="AC170" s="2"/>
    </row>
    <row r="171" spans="2:29" ht="18" customHeight="1" x14ac:dyDescent="0.35">
      <c r="B171" s="6">
        <v>129</v>
      </c>
      <c r="C171" s="109"/>
      <c r="D171" s="269"/>
      <c r="E171" s="270"/>
      <c r="F171" s="269"/>
      <c r="G171" s="270"/>
      <c r="H171" s="110"/>
      <c r="I171" s="110"/>
      <c r="J171" s="110"/>
      <c r="K171" s="111"/>
      <c r="L171" s="114"/>
      <c r="M171" s="114"/>
      <c r="N171" s="114"/>
      <c r="O171" s="112"/>
      <c r="P171" s="113"/>
      <c r="Q171" s="200"/>
      <c r="R171" s="204"/>
      <c r="S171" s="112"/>
      <c r="T171" s="113"/>
      <c r="U171" s="200"/>
      <c r="V171" s="204"/>
      <c r="W171" s="222"/>
      <c r="Z171" s="2"/>
      <c r="AA171" s="2"/>
      <c r="AB171" s="2"/>
      <c r="AC171" s="2"/>
    </row>
    <row r="172" spans="2:29" ht="18" customHeight="1" x14ac:dyDescent="0.35">
      <c r="B172" s="6">
        <v>130</v>
      </c>
      <c r="C172" s="109"/>
      <c r="D172" s="269"/>
      <c r="E172" s="270"/>
      <c r="F172" s="269"/>
      <c r="G172" s="270"/>
      <c r="H172" s="110"/>
      <c r="I172" s="110"/>
      <c r="J172" s="110"/>
      <c r="K172" s="111"/>
      <c r="L172" s="114"/>
      <c r="M172" s="114"/>
      <c r="N172" s="114"/>
      <c r="O172" s="112"/>
      <c r="P172" s="113"/>
      <c r="Q172" s="200"/>
      <c r="R172" s="204"/>
      <c r="S172" s="112"/>
      <c r="T172" s="113"/>
      <c r="U172" s="200"/>
      <c r="V172" s="204"/>
      <c r="W172" s="222"/>
      <c r="Z172" s="2"/>
      <c r="AA172" s="2"/>
      <c r="AB172" s="2"/>
      <c r="AC172" s="2"/>
    </row>
    <row r="173" spans="2:29" ht="18" customHeight="1" x14ac:dyDescent="0.35">
      <c r="B173" s="6">
        <v>131</v>
      </c>
      <c r="C173" s="109"/>
      <c r="D173" s="269"/>
      <c r="E173" s="270"/>
      <c r="F173" s="269"/>
      <c r="G173" s="270"/>
      <c r="H173" s="110"/>
      <c r="I173" s="110"/>
      <c r="J173" s="110"/>
      <c r="K173" s="111"/>
      <c r="L173" s="114"/>
      <c r="M173" s="114"/>
      <c r="N173" s="114"/>
      <c r="O173" s="112"/>
      <c r="P173" s="113"/>
      <c r="Q173" s="200"/>
      <c r="R173" s="204"/>
      <c r="S173" s="112"/>
      <c r="T173" s="113"/>
      <c r="U173" s="200"/>
      <c r="V173" s="204"/>
      <c r="W173" s="222"/>
      <c r="Z173" s="2"/>
      <c r="AA173" s="2"/>
      <c r="AB173" s="2"/>
      <c r="AC173" s="2"/>
    </row>
    <row r="174" spans="2:29" ht="18" customHeight="1" x14ac:dyDescent="0.35">
      <c r="B174" s="6">
        <v>132</v>
      </c>
      <c r="C174" s="109"/>
      <c r="D174" s="269"/>
      <c r="E174" s="270"/>
      <c r="F174" s="269"/>
      <c r="G174" s="270"/>
      <c r="H174" s="110"/>
      <c r="I174" s="110"/>
      <c r="J174" s="110"/>
      <c r="K174" s="111"/>
      <c r="L174" s="114"/>
      <c r="M174" s="114"/>
      <c r="N174" s="114"/>
      <c r="O174" s="112"/>
      <c r="P174" s="113"/>
      <c r="Q174" s="200"/>
      <c r="R174" s="204"/>
      <c r="S174" s="112"/>
      <c r="T174" s="113"/>
      <c r="U174" s="200"/>
      <c r="V174" s="204"/>
      <c r="W174" s="222"/>
      <c r="Z174" s="2"/>
      <c r="AA174" s="2"/>
      <c r="AB174" s="2"/>
      <c r="AC174" s="2"/>
    </row>
    <row r="175" spans="2:29" ht="18" customHeight="1" x14ac:dyDescent="0.35">
      <c r="B175" s="6">
        <v>133</v>
      </c>
      <c r="C175" s="109"/>
      <c r="D175" s="269"/>
      <c r="E175" s="270"/>
      <c r="F175" s="269"/>
      <c r="G175" s="270"/>
      <c r="H175" s="110"/>
      <c r="I175" s="116"/>
      <c r="J175" s="110"/>
      <c r="K175" s="111"/>
      <c r="L175" s="114"/>
      <c r="M175" s="114"/>
      <c r="N175" s="114"/>
      <c r="O175" s="112"/>
      <c r="P175" s="113"/>
      <c r="Q175" s="200"/>
      <c r="R175" s="204"/>
      <c r="S175" s="112"/>
      <c r="T175" s="113"/>
      <c r="U175" s="200"/>
      <c r="V175" s="204"/>
      <c r="W175" s="222"/>
      <c r="Z175" s="2"/>
      <c r="AA175" s="2"/>
      <c r="AB175" s="2"/>
      <c r="AC175" s="2"/>
    </row>
    <row r="176" spans="2:29" ht="18" customHeight="1" x14ac:dyDescent="0.35">
      <c r="B176" s="6">
        <v>134</v>
      </c>
      <c r="C176" s="109"/>
      <c r="D176" s="269"/>
      <c r="E176" s="270"/>
      <c r="F176" s="269"/>
      <c r="G176" s="270"/>
      <c r="H176" s="110"/>
      <c r="I176" s="110"/>
      <c r="J176" s="110"/>
      <c r="K176" s="111"/>
      <c r="L176" s="114"/>
      <c r="M176" s="114"/>
      <c r="N176" s="114"/>
      <c r="O176" s="112"/>
      <c r="P176" s="113"/>
      <c r="Q176" s="200"/>
      <c r="R176" s="204"/>
      <c r="S176" s="112"/>
      <c r="T176" s="113"/>
      <c r="U176" s="200"/>
      <c r="V176" s="204"/>
      <c r="W176" s="222"/>
      <c r="Z176" s="2"/>
      <c r="AA176" s="2"/>
      <c r="AB176" s="2"/>
      <c r="AC176" s="2"/>
    </row>
    <row r="177" spans="2:29" ht="18" customHeight="1" x14ac:dyDescent="0.35">
      <c r="B177" s="6">
        <v>135</v>
      </c>
      <c r="C177" s="109"/>
      <c r="D177" s="269"/>
      <c r="E177" s="270"/>
      <c r="F177" s="269"/>
      <c r="G177" s="270"/>
      <c r="H177" s="110"/>
      <c r="I177" s="110"/>
      <c r="J177" s="110"/>
      <c r="K177" s="111"/>
      <c r="L177" s="114"/>
      <c r="M177" s="114"/>
      <c r="N177" s="114"/>
      <c r="O177" s="112"/>
      <c r="P177" s="113"/>
      <c r="Q177" s="200"/>
      <c r="R177" s="204"/>
      <c r="S177" s="112"/>
      <c r="T177" s="113"/>
      <c r="U177" s="200"/>
      <c r="V177" s="204"/>
      <c r="W177" s="222"/>
      <c r="Z177" s="2"/>
      <c r="AA177" s="2"/>
      <c r="AB177" s="2"/>
      <c r="AC177" s="2"/>
    </row>
    <row r="178" spans="2:29" ht="18" customHeight="1" x14ac:dyDescent="0.35">
      <c r="B178" s="6">
        <v>136</v>
      </c>
      <c r="C178" s="109"/>
      <c r="D178" s="269"/>
      <c r="E178" s="270"/>
      <c r="F178" s="269"/>
      <c r="G178" s="270"/>
      <c r="H178" s="110"/>
      <c r="I178" s="110"/>
      <c r="J178" s="110"/>
      <c r="K178" s="111"/>
      <c r="L178" s="114"/>
      <c r="M178" s="114"/>
      <c r="N178" s="114"/>
      <c r="O178" s="112"/>
      <c r="P178" s="113"/>
      <c r="Q178" s="200"/>
      <c r="R178" s="204"/>
      <c r="S178" s="112"/>
      <c r="T178" s="113"/>
      <c r="U178" s="200"/>
      <c r="V178" s="204"/>
      <c r="W178" s="222"/>
      <c r="Z178" s="2"/>
      <c r="AA178" s="2"/>
      <c r="AB178" s="2"/>
      <c r="AC178" s="2"/>
    </row>
    <row r="179" spans="2:29" ht="18" customHeight="1" x14ac:dyDescent="0.35">
      <c r="B179" s="6">
        <v>137</v>
      </c>
      <c r="C179" s="109"/>
      <c r="D179" s="269"/>
      <c r="E179" s="270"/>
      <c r="F179" s="269"/>
      <c r="G179" s="270"/>
      <c r="H179" s="110"/>
      <c r="I179" s="110"/>
      <c r="J179" s="110"/>
      <c r="K179" s="111"/>
      <c r="L179" s="114"/>
      <c r="M179" s="114"/>
      <c r="N179" s="114"/>
      <c r="O179" s="112"/>
      <c r="P179" s="113"/>
      <c r="Q179" s="200"/>
      <c r="R179" s="204"/>
      <c r="S179" s="112"/>
      <c r="T179" s="113"/>
      <c r="U179" s="200"/>
      <c r="V179" s="204"/>
      <c r="W179" s="222"/>
      <c r="Z179" s="2"/>
      <c r="AA179" s="2"/>
      <c r="AB179" s="2"/>
      <c r="AC179" s="2"/>
    </row>
    <row r="180" spans="2:29" ht="18" customHeight="1" x14ac:dyDescent="0.35">
      <c r="B180" s="6">
        <v>138</v>
      </c>
      <c r="C180" s="109"/>
      <c r="D180" s="269"/>
      <c r="E180" s="270"/>
      <c r="F180" s="269"/>
      <c r="G180" s="270"/>
      <c r="H180" s="110"/>
      <c r="I180" s="110"/>
      <c r="J180" s="110"/>
      <c r="K180" s="111"/>
      <c r="L180" s="114"/>
      <c r="M180" s="114"/>
      <c r="N180" s="114"/>
      <c r="O180" s="112"/>
      <c r="P180" s="113"/>
      <c r="Q180" s="200"/>
      <c r="R180" s="204"/>
      <c r="S180" s="112"/>
      <c r="T180" s="113"/>
      <c r="U180" s="200"/>
      <c r="V180" s="204"/>
      <c r="W180" s="222"/>
      <c r="Z180" s="2"/>
      <c r="AA180" s="2"/>
      <c r="AB180" s="2"/>
      <c r="AC180" s="2"/>
    </row>
    <row r="181" spans="2:29" ht="18" customHeight="1" x14ac:dyDescent="0.35">
      <c r="B181" s="6">
        <v>139</v>
      </c>
      <c r="C181" s="109"/>
      <c r="D181" s="269"/>
      <c r="E181" s="270"/>
      <c r="F181" s="269"/>
      <c r="G181" s="270"/>
      <c r="H181" s="110"/>
      <c r="I181" s="110"/>
      <c r="J181" s="110"/>
      <c r="K181" s="111"/>
      <c r="L181" s="114"/>
      <c r="M181" s="114"/>
      <c r="N181" s="114"/>
      <c r="O181" s="112"/>
      <c r="P181" s="113"/>
      <c r="Q181" s="200"/>
      <c r="R181" s="204"/>
      <c r="S181" s="112"/>
      <c r="T181" s="113"/>
      <c r="U181" s="200"/>
      <c r="V181" s="204"/>
      <c r="W181" s="222"/>
      <c r="Z181" s="2"/>
      <c r="AA181" s="2"/>
      <c r="AB181" s="2"/>
      <c r="AC181" s="2"/>
    </row>
    <row r="182" spans="2:29" ht="18" customHeight="1" x14ac:dyDescent="0.35">
      <c r="B182" s="6">
        <v>140</v>
      </c>
      <c r="C182" s="109"/>
      <c r="D182" s="269"/>
      <c r="E182" s="270"/>
      <c r="F182" s="269"/>
      <c r="G182" s="270"/>
      <c r="H182" s="110"/>
      <c r="I182" s="110"/>
      <c r="J182" s="110"/>
      <c r="K182" s="111"/>
      <c r="L182" s="114"/>
      <c r="M182" s="114"/>
      <c r="N182" s="114"/>
      <c r="O182" s="112"/>
      <c r="P182" s="113"/>
      <c r="Q182" s="200"/>
      <c r="R182" s="204"/>
      <c r="S182" s="112"/>
      <c r="T182" s="113"/>
      <c r="U182" s="200"/>
      <c r="V182" s="204"/>
      <c r="W182" s="222"/>
      <c r="Z182" s="2"/>
      <c r="AA182" s="2"/>
      <c r="AB182" s="2"/>
      <c r="AC182" s="2"/>
    </row>
    <row r="183" spans="2:29" ht="18" customHeight="1" x14ac:dyDescent="0.35">
      <c r="B183" s="6">
        <v>141</v>
      </c>
      <c r="C183" s="109"/>
      <c r="D183" s="269"/>
      <c r="E183" s="270"/>
      <c r="F183" s="269"/>
      <c r="G183" s="270"/>
      <c r="H183" s="110"/>
      <c r="I183" s="116"/>
      <c r="J183" s="110"/>
      <c r="K183" s="111"/>
      <c r="L183" s="114"/>
      <c r="M183" s="114"/>
      <c r="N183" s="114"/>
      <c r="O183" s="112"/>
      <c r="P183" s="113"/>
      <c r="Q183" s="200"/>
      <c r="R183" s="204"/>
      <c r="S183" s="112"/>
      <c r="T183" s="113"/>
      <c r="U183" s="200"/>
      <c r="V183" s="204"/>
      <c r="W183" s="222"/>
      <c r="Z183" s="2"/>
      <c r="AA183" s="2"/>
      <c r="AB183" s="2"/>
      <c r="AC183" s="2"/>
    </row>
    <row r="184" spans="2:29" ht="18" customHeight="1" x14ac:dyDescent="0.35">
      <c r="B184" s="6">
        <v>142</v>
      </c>
      <c r="C184" s="109"/>
      <c r="D184" s="269"/>
      <c r="E184" s="270"/>
      <c r="F184" s="269"/>
      <c r="G184" s="270"/>
      <c r="H184" s="110"/>
      <c r="I184" s="110"/>
      <c r="J184" s="110"/>
      <c r="K184" s="111"/>
      <c r="L184" s="114"/>
      <c r="M184" s="114"/>
      <c r="N184" s="114"/>
      <c r="O184" s="112"/>
      <c r="P184" s="113"/>
      <c r="Q184" s="200"/>
      <c r="R184" s="204"/>
      <c r="S184" s="112"/>
      <c r="T184" s="113"/>
      <c r="U184" s="200"/>
      <c r="V184" s="204"/>
      <c r="W184" s="222"/>
      <c r="Z184" s="2"/>
      <c r="AA184" s="2"/>
      <c r="AB184" s="2"/>
      <c r="AC184" s="2"/>
    </row>
    <row r="185" spans="2:29" ht="18" customHeight="1" x14ac:dyDescent="0.35">
      <c r="B185" s="6">
        <v>143</v>
      </c>
      <c r="C185" s="109"/>
      <c r="D185" s="269"/>
      <c r="E185" s="270"/>
      <c r="F185" s="269"/>
      <c r="G185" s="270"/>
      <c r="H185" s="110"/>
      <c r="I185" s="110"/>
      <c r="J185" s="110"/>
      <c r="K185" s="111"/>
      <c r="L185" s="114"/>
      <c r="M185" s="114"/>
      <c r="N185" s="114"/>
      <c r="O185" s="112"/>
      <c r="P185" s="113"/>
      <c r="Q185" s="200"/>
      <c r="R185" s="204"/>
      <c r="S185" s="112"/>
      <c r="T185" s="113"/>
      <c r="U185" s="200"/>
      <c r="V185" s="204"/>
      <c r="W185" s="222"/>
      <c r="Z185" s="2"/>
      <c r="AA185" s="2"/>
      <c r="AB185" s="2"/>
      <c r="AC185" s="2"/>
    </row>
    <row r="186" spans="2:29" ht="18" customHeight="1" x14ac:dyDescent="0.35">
      <c r="B186" s="6">
        <v>144</v>
      </c>
      <c r="C186" s="109"/>
      <c r="D186" s="269"/>
      <c r="E186" s="270"/>
      <c r="F186" s="269"/>
      <c r="G186" s="270"/>
      <c r="H186" s="110"/>
      <c r="I186" s="110"/>
      <c r="J186" s="110"/>
      <c r="K186" s="111"/>
      <c r="L186" s="114"/>
      <c r="M186" s="114"/>
      <c r="N186" s="114"/>
      <c r="O186" s="112"/>
      <c r="P186" s="113"/>
      <c r="Q186" s="200"/>
      <c r="R186" s="204"/>
      <c r="S186" s="112"/>
      <c r="T186" s="113"/>
      <c r="U186" s="200"/>
      <c r="V186" s="204"/>
      <c r="W186" s="222"/>
      <c r="Z186" s="2"/>
      <c r="AA186" s="2"/>
      <c r="AB186" s="2"/>
      <c r="AC186" s="2"/>
    </row>
    <row r="187" spans="2:29" ht="18" customHeight="1" x14ac:dyDescent="0.35">
      <c r="B187" s="6">
        <v>145</v>
      </c>
      <c r="C187" s="109"/>
      <c r="D187" s="269"/>
      <c r="E187" s="270"/>
      <c r="F187" s="269"/>
      <c r="G187" s="270"/>
      <c r="H187" s="110"/>
      <c r="I187" s="110"/>
      <c r="J187" s="110"/>
      <c r="K187" s="111"/>
      <c r="L187" s="114"/>
      <c r="M187" s="114"/>
      <c r="N187" s="114"/>
      <c r="O187" s="112"/>
      <c r="P187" s="113"/>
      <c r="Q187" s="200"/>
      <c r="R187" s="204"/>
      <c r="S187" s="112"/>
      <c r="T187" s="113"/>
      <c r="U187" s="200"/>
      <c r="V187" s="204"/>
      <c r="W187" s="222"/>
      <c r="Z187" s="2"/>
      <c r="AA187" s="2"/>
      <c r="AB187" s="2"/>
      <c r="AC187" s="2"/>
    </row>
    <row r="188" spans="2:29" ht="18" customHeight="1" x14ac:dyDescent="0.35">
      <c r="B188" s="6">
        <v>146</v>
      </c>
      <c r="C188" s="109"/>
      <c r="D188" s="269"/>
      <c r="E188" s="270"/>
      <c r="F188" s="269"/>
      <c r="G188" s="270"/>
      <c r="H188" s="110"/>
      <c r="I188" s="110"/>
      <c r="J188" s="110"/>
      <c r="K188" s="111"/>
      <c r="L188" s="114"/>
      <c r="M188" s="114"/>
      <c r="N188" s="114"/>
      <c r="O188" s="112"/>
      <c r="P188" s="113"/>
      <c r="Q188" s="200"/>
      <c r="R188" s="204"/>
      <c r="S188" s="112"/>
      <c r="T188" s="113"/>
      <c r="U188" s="200"/>
      <c r="V188" s="204"/>
      <c r="W188" s="222"/>
      <c r="Z188" s="2"/>
      <c r="AA188" s="2"/>
      <c r="AB188" s="2"/>
      <c r="AC188" s="2"/>
    </row>
    <row r="189" spans="2:29" ht="18" customHeight="1" x14ac:dyDescent="0.35">
      <c r="B189" s="6">
        <v>147</v>
      </c>
      <c r="C189" s="109"/>
      <c r="D189" s="269"/>
      <c r="E189" s="270"/>
      <c r="F189" s="269"/>
      <c r="G189" s="270"/>
      <c r="H189" s="110"/>
      <c r="I189" s="110"/>
      <c r="J189" s="110"/>
      <c r="K189" s="111"/>
      <c r="L189" s="114"/>
      <c r="M189" s="114"/>
      <c r="N189" s="114"/>
      <c r="O189" s="112"/>
      <c r="P189" s="113"/>
      <c r="Q189" s="200"/>
      <c r="R189" s="204"/>
      <c r="S189" s="112"/>
      <c r="T189" s="113"/>
      <c r="U189" s="200"/>
      <c r="V189" s="204"/>
      <c r="W189" s="222"/>
      <c r="Z189" s="2"/>
      <c r="AA189" s="2"/>
      <c r="AB189" s="2"/>
      <c r="AC189" s="2"/>
    </row>
    <row r="190" spans="2:29" ht="18" customHeight="1" x14ac:dyDescent="0.35">
      <c r="B190" s="6">
        <v>148</v>
      </c>
      <c r="C190" s="109"/>
      <c r="D190" s="269"/>
      <c r="E190" s="270"/>
      <c r="F190" s="269"/>
      <c r="G190" s="270"/>
      <c r="H190" s="110"/>
      <c r="I190" s="110"/>
      <c r="J190" s="110"/>
      <c r="K190" s="111"/>
      <c r="L190" s="114"/>
      <c r="M190" s="114"/>
      <c r="N190" s="114"/>
      <c r="O190" s="112"/>
      <c r="P190" s="113"/>
      <c r="Q190" s="200"/>
      <c r="R190" s="204"/>
      <c r="S190" s="112"/>
      <c r="T190" s="113"/>
      <c r="U190" s="200"/>
      <c r="V190" s="204"/>
      <c r="W190" s="222"/>
      <c r="Z190" s="2"/>
      <c r="AA190" s="2"/>
      <c r="AB190" s="2"/>
      <c r="AC190" s="2"/>
    </row>
    <row r="191" spans="2:29" ht="18" customHeight="1" x14ac:dyDescent="0.35">
      <c r="B191" s="6">
        <v>149</v>
      </c>
      <c r="C191" s="109"/>
      <c r="D191" s="269"/>
      <c r="E191" s="270"/>
      <c r="F191" s="269"/>
      <c r="G191" s="270"/>
      <c r="H191" s="110"/>
      <c r="I191" s="116"/>
      <c r="J191" s="110"/>
      <c r="K191" s="111"/>
      <c r="L191" s="114"/>
      <c r="M191" s="114"/>
      <c r="N191" s="114"/>
      <c r="O191" s="112"/>
      <c r="P191" s="113"/>
      <c r="Q191" s="200"/>
      <c r="R191" s="204"/>
      <c r="S191" s="112"/>
      <c r="T191" s="113"/>
      <c r="U191" s="200"/>
      <c r="V191" s="204"/>
      <c r="W191" s="222"/>
      <c r="Z191" s="2"/>
      <c r="AA191" s="2"/>
      <c r="AB191" s="2"/>
      <c r="AC191" s="2"/>
    </row>
    <row r="192" spans="2:29" ht="18" customHeight="1" x14ac:dyDescent="0.35">
      <c r="B192" s="6">
        <v>150</v>
      </c>
      <c r="C192" s="109"/>
      <c r="D192" s="269"/>
      <c r="E192" s="270"/>
      <c r="F192" s="269"/>
      <c r="G192" s="270"/>
      <c r="H192" s="110"/>
      <c r="I192" s="110"/>
      <c r="J192" s="110"/>
      <c r="K192" s="111"/>
      <c r="L192" s="114"/>
      <c r="M192" s="114"/>
      <c r="N192" s="114"/>
      <c r="O192" s="112"/>
      <c r="P192" s="113"/>
      <c r="Q192" s="200"/>
      <c r="R192" s="204"/>
      <c r="S192" s="112"/>
      <c r="T192" s="113"/>
      <c r="U192" s="200"/>
      <c r="V192" s="204"/>
      <c r="W192" s="222"/>
      <c r="Z192" s="2"/>
      <c r="AA192" s="2"/>
      <c r="AB192" s="2"/>
      <c r="AC192" s="2"/>
    </row>
    <row r="193" spans="2:29" ht="18" customHeight="1" x14ac:dyDescent="0.35">
      <c r="B193" s="6">
        <v>151</v>
      </c>
      <c r="C193" s="109"/>
      <c r="D193" s="269"/>
      <c r="E193" s="270"/>
      <c r="F193" s="269"/>
      <c r="G193" s="270"/>
      <c r="H193" s="110"/>
      <c r="I193" s="110"/>
      <c r="J193" s="110"/>
      <c r="K193" s="111"/>
      <c r="L193" s="114"/>
      <c r="M193" s="114"/>
      <c r="N193" s="114"/>
      <c r="O193" s="112"/>
      <c r="P193" s="113"/>
      <c r="Q193" s="200"/>
      <c r="R193" s="204"/>
      <c r="S193" s="112"/>
      <c r="T193" s="113"/>
      <c r="U193" s="200"/>
      <c r="V193" s="204"/>
      <c r="W193" s="222"/>
      <c r="Z193" s="2"/>
      <c r="AA193" s="2"/>
      <c r="AB193" s="2"/>
      <c r="AC193" s="2"/>
    </row>
    <row r="194" spans="2:29" ht="18" customHeight="1" x14ac:dyDescent="0.35">
      <c r="B194" s="6">
        <v>152</v>
      </c>
      <c r="C194" s="109"/>
      <c r="D194" s="269"/>
      <c r="E194" s="270"/>
      <c r="F194" s="269"/>
      <c r="G194" s="270"/>
      <c r="H194" s="110"/>
      <c r="I194" s="110"/>
      <c r="J194" s="110"/>
      <c r="K194" s="111"/>
      <c r="L194" s="114"/>
      <c r="M194" s="114"/>
      <c r="N194" s="114"/>
      <c r="O194" s="112"/>
      <c r="P194" s="113"/>
      <c r="Q194" s="200"/>
      <c r="R194" s="204"/>
      <c r="S194" s="112"/>
      <c r="T194" s="113"/>
      <c r="U194" s="200"/>
      <c r="V194" s="204"/>
      <c r="W194" s="222"/>
      <c r="Z194" s="2"/>
      <c r="AA194" s="2"/>
      <c r="AB194" s="2"/>
      <c r="AC194" s="2"/>
    </row>
    <row r="195" spans="2:29" ht="18" customHeight="1" x14ac:dyDescent="0.35">
      <c r="B195" s="6">
        <v>153</v>
      </c>
      <c r="C195" s="109"/>
      <c r="D195" s="269"/>
      <c r="E195" s="270"/>
      <c r="F195" s="269"/>
      <c r="G195" s="270"/>
      <c r="H195" s="110"/>
      <c r="I195" s="110"/>
      <c r="J195" s="110"/>
      <c r="K195" s="111"/>
      <c r="L195" s="114"/>
      <c r="M195" s="114"/>
      <c r="N195" s="114"/>
      <c r="O195" s="112"/>
      <c r="P195" s="113"/>
      <c r="Q195" s="200"/>
      <c r="R195" s="204"/>
      <c r="S195" s="112"/>
      <c r="T195" s="113"/>
      <c r="U195" s="200"/>
      <c r="V195" s="204"/>
      <c r="W195" s="222"/>
      <c r="Z195" s="2"/>
      <c r="AA195" s="2"/>
      <c r="AB195" s="2"/>
      <c r="AC195" s="2"/>
    </row>
    <row r="196" spans="2:29" ht="18" customHeight="1" x14ac:dyDescent="0.35">
      <c r="B196" s="6">
        <v>154</v>
      </c>
      <c r="C196" s="109"/>
      <c r="D196" s="269"/>
      <c r="E196" s="270"/>
      <c r="F196" s="269"/>
      <c r="G196" s="270"/>
      <c r="H196" s="110"/>
      <c r="I196" s="110"/>
      <c r="J196" s="110"/>
      <c r="K196" s="111"/>
      <c r="L196" s="114"/>
      <c r="M196" s="114"/>
      <c r="N196" s="114"/>
      <c r="O196" s="112"/>
      <c r="P196" s="113"/>
      <c r="Q196" s="200"/>
      <c r="R196" s="204"/>
      <c r="S196" s="112"/>
      <c r="T196" s="113"/>
      <c r="U196" s="200"/>
      <c r="V196" s="204"/>
      <c r="W196" s="222"/>
      <c r="Z196" s="2"/>
      <c r="AA196" s="2"/>
      <c r="AB196" s="2"/>
      <c r="AC196" s="2"/>
    </row>
    <row r="197" spans="2:29" ht="18" customHeight="1" x14ac:dyDescent="0.35">
      <c r="B197" s="6">
        <v>155</v>
      </c>
      <c r="C197" s="109"/>
      <c r="D197" s="269"/>
      <c r="E197" s="270"/>
      <c r="F197" s="269"/>
      <c r="G197" s="270"/>
      <c r="H197" s="110"/>
      <c r="I197" s="110"/>
      <c r="J197" s="110"/>
      <c r="K197" s="111"/>
      <c r="L197" s="114"/>
      <c r="M197" s="114"/>
      <c r="N197" s="114"/>
      <c r="O197" s="112"/>
      <c r="P197" s="113"/>
      <c r="Q197" s="200"/>
      <c r="R197" s="204"/>
      <c r="S197" s="112"/>
      <c r="T197" s="113"/>
      <c r="U197" s="200"/>
      <c r="V197" s="204"/>
      <c r="W197" s="222"/>
      <c r="Z197" s="2"/>
      <c r="AA197" s="2"/>
      <c r="AB197" s="2"/>
      <c r="AC197" s="2"/>
    </row>
    <row r="198" spans="2:29" ht="18" customHeight="1" x14ac:dyDescent="0.35">
      <c r="B198" s="6">
        <v>156</v>
      </c>
      <c r="C198" s="109"/>
      <c r="D198" s="269"/>
      <c r="E198" s="270"/>
      <c r="F198" s="269"/>
      <c r="G198" s="270"/>
      <c r="H198" s="110"/>
      <c r="I198" s="110"/>
      <c r="J198" s="110"/>
      <c r="K198" s="111"/>
      <c r="L198" s="114"/>
      <c r="M198" s="114"/>
      <c r="N198" s="114"/>
      <c r="O198" s="112"/>
      <c r="P198" s="113"/>
      <c r="Q198" s="200"/>
      <c r="R198" s="204"/>
      <c r="S198" s="112"/>
      <c r="T198" s="113"/>
      <c r="U198" s="200"/>
      <c r="V198" s="204"/>
      <c r="W198" s="222"/>
      <c r="Z198" s="2"/>
      <c r="AA198" s="2"/>
      <c r="AB198" s="2"/>
      <c r="AC198" s="2"/>
    </row>
    <row r="199" spans="2:29" ht="18" customHeight="1" x14ac:dyDescent="0.35">
      <c r="B199" s="6">
        <v>157</v>
      </c>
      <c r="C199" s="109"/>
      <c r="D199" s="269"/>
      <c r="E199" s="270"/>
      <c r="F199" s="269"/>
      <c r="G199" s="270"/>
      <c r="H199" s="110"/>
      <c r="I199" s="116"/>
      <c r="J199" s="110"/>
      <c r="K199" s="111"/>
      <c r="L199" s="114"/>
      <c r="M199" s="114"/>
      <c r="N199" s="114"/>
      <c r="O199" s="112"/>
      <c r="P199" s="113"/>
      <c r="Q199" s="200"/>
      <c r="R199" s="204"/>
      <c r="S199" s="112"/>
      <c r="T199" s="113"/>
      <c r="U199" s="200"/>
      <c r="V199" s="204"/>
      <c r="W199" s="222"/>
      <c r="Z199" s="2"/>
      <c r="AA199" s="2"/>
      <c r="AB199" s="2"/>
      <c r="AC199" s="2"/>
    </row>
    <row r="200" spans="2:29" ht="18" customHeight="1" x14ac:dyDescent="0.35">
      <c r="B200" s="6">
        <v>158</v>
      </c>
      <c r="C200" s="109"/>
      <c r="D200" s="269"/>
      <c r="E200" s="270"/>
      <c r="F200" s="269"/>
      <c r="G200" s="270"/>
      <c r="H200" s="110"/>
      <c r="I200" s="110"/>
      <c r="J200" s="110"/>
      <c r="K200" s="111"/>
      <c r="L200" s="114"/>
      <c r="M200" s="114"/>
      <c r="N200" s="114"/>
      <c r="O200" s="112"/>
      <c r="P200" s="113"/>
      <c r="Q200" s="200"/>
      <c r="R200" s="204"/>
      <c r="S200" s="112"/>
      <c r="T200" s="113"/>
      <c r="U200" s="200"/>
      <c r="V200" s="204"/>
      <c r="W200" s="222"/>
      <c r="Z200" s="2"/>
      <c r="AA200" s="2"/>
      <c r="AB200" s="2"/>
      <c r="AC200" s="2"/>
    </row>
    <row r="201" spans="2:29" ht="18" customHeight="1" x14ac:dyDescent="0.35">
      <c r="B201" s="6">
        <v>159</v>
      </c>
      <c r="C201" s="109"/>
      <c r="D201" s="269"/>
      <c r="E201" s="270"/>
      <c r="F201" s="269"/>
      <c r="G201" s="270"/>
      <c r="H201" s="110"/>
      <c r="I201" s="110"/>
      <c r="J201" s="110"/>
      <c r="K201" s="111"/>
      <c r="L201" s="114"/>
      <c r="M201" s="114"/>
      <c r="N201" s="114"/>
      <c r="O201" s="112"/>
      <c r="P201" s="113"/>
      <c r="Q201" s="200"/>
      <c r="R201" s="204"/>
      <c r="S201" s="112"/>
      <c r="T201" s="113"/>
      <c r="U201" s="200"/>
      <c r="V201" s="204"/>
      <c r="W201" s="222"/>
      <c r="Z201" s="2"/>
      <c r="AA201" s="2"/>
      <c r="AB201" s="2"/>
      <c r="AC201" s="2"/>
    </row>
    <row r="202" spans="2:29" ht="18" customHeight="1" x14ac:dyDescent="0.35">
      <c r="B202" s="6">
        <v>160</v>
      </c>
      <c r="C202" s="109"/>
      <c r="D202" s="269"/>
      <c r="E202" s="270"/>
      <c r="F202" s="269"/>
      <c r="G202" s="270"/>
      <c r="H202" s="110"/>
      <c r="I202" s="110"/>
      <c r="J202" s="110"/>
      <c r="K202" s="111"/>
      <c r="L202" s="114"/>
      <c r="M202" s="114"/>
      <c r="N202" s="114"/>
      <c r="O202" s="112"/>
      <c r="P202" s="113"/>
      <c r="Q202" s="200"/>
      <c r="R202" s="204"/>
      <c r="S202" s="112"/>
      <c r="T202" s="113"/>
      <c r="U202" s="200"/>
      <c r="V202" s="204"/>
      <c r="W202" s="222"/>
      <c r="Z202" s="2"/>
      <c r="AA202" s="2"/>
      <c r="AB202" s="2"/>
      <c r="AC202" s="2"/>
    </row>
    <row r="203" spans="2:29" ht="18" customHeight="1" x14ac:dyDescent="0.35">
      <c r="B203" s="6">
        <v>161</v>
      </c>
      <c r="C203" s="109"/>
      <c r="D203" s="269"/>
      <c r="E203" s="270"/>
      <c r="F203" s="269"/>
      <c r="G203" s="270"/>
      <c r="H203" s="110"/>
      <c r="I203" s="110"/>
      <c r="J203" s="110"/>
      <c r="K203" s="111"/>
      <c r="L203" s="114"/>
      <c r="M203" s="114"/>
      <c r="N203" s="114"/>
      <c r="O203" s="112"/>
      <c r="P203" s="113"/>
      <c r="Q203" s="200"/>
      <c r="R203" s="204"/>
      <c r="S203" s="112"/>
      <c r="T203" s="113"/>
      <c r="U203" s="200"/>
      <c r="V203" s="204"/>
      <c r="W203" s="222"/>
      <c r="Z203" s="2"/>
      <c r="AA203" s="2"/>
      <c r="AB203" s="2"/>
      <c r="AC203" s="2"/>
    </row>
    <row r="204" spans="2:29" ht="18" customHeight="1" x14ac:dyDescent="0.35">
      <c r="B204" s="6">
        <v>162</v>
      </c>
      <c r="C204" s="109"/>
      <c r="D204" s="269"/>
      <c r="E204" s="270"/>
      <c r="F204" s="269"/>
      <c r="G204" s="270"/>
      <c r="H204" s="110"/>
      <c r="I204" s="110"/>
      <c r="J204" s="110"/>
      <c r="K204" s="111"/>
      <c r="L204" s="114"/>
      <c r="M204" s="114"/>
      <c r="N204" s="114"/>
      <c r="O204" s="112"/>
      <c r="P204" s="113"/>
      <c r="Q204" s="200"/>
      <c r="R204" s="204"/>
      <c r="S204" s="112"/>
      <c r="T204" s="113"/>
      <c r="U204" s="200"/>
      <c r="V204" s="204"/>
      <c r="W204" s="222"/>
      <c r="Z204" s="2"/>
      <c r="AA204" s="2"/>
      <c r="AB204" s="2"/>
      <c r="AC204" s="2"/>
    </row>
    <row r="205" spans="2:29" ht="18" customHeight="1" x14ac:dyDescent="0.35">
      <c r="B205" s="6">
        <v>163</v>
      </c>
      <c r="C205" s="109"/>
      <c r="D205" s="269"/>
      <c r="E205" s="270"/>
      <c r="F205" s="269"/>
      <c r="G205" s="270"/>
      <c r="H205" s="110"/>
      <c r="I205" s="110"/>
      <c r="J205" s="110"/>
      <c r="K205" s="111"/>
      <c r="L205" s="114"/>
      <c r="M205" s="114"/>
      <c r="N205" s="114"/>
      <c r="O205" s="112"/>
      <c r="P205" s="113"/>
      <c r="Q205" s="200"/>
      <c r="R205" s="204"/>
      <c r="S205" s="112"/>
      <c r="T205" s="113"/>
      <c r="U205" s="200"/>
      <c r="V205" s="204"/>
      <c r="W205" s="222"/>
      <c r="Z205" s="2"/>
      <c r="AA205" s="2"/>
      <c r="AB205" s="2"/>
      <c r="AC205" s="2"/>
    </row>
    <row r="206" spans="2:29" ht="18" customHeight="1" x14ac:dyDescent="0.35">
      <c r="B206" s="6">
        <v>164</v>
      </c>
      <c r="C206" s="109"/>
      <c r="D206" s="269"/>
      <c r="E206" s="270"/>
      <c r="F206" s="269"/>
      <c r="G206" s="270"/>
      <c r="H206" s="110"/>
      <c r="I206" s="110"/>
      <c r="J206" s="110"/>
      <c r="K206" s="111"/>
      <c r="L206" s="114"/>
      <c r="M206" s="114"/>
      <c r="N206" s="114"/>
      <c r="O206" s="112"/>
      <c r="P206" s="113"/>
      <c r="Q206" s="200"/>
      <c r="R206" s="204"/>
      <c r="S206" s="112"/>
      <c r="T206" s="113"/>
      <c r="U206" s="200"/>
      <c r="V206" s="204"/>
      <c r="W206" s="222"/>
      <c r="Z206" s="2"/>
      <c r="AA206" s="2"/>
      <c r="AB206" s="2"/>
      <c r="AC206" s="2"/>
    </row>
    <row r="207" spans="2:29" ht="18" customHeight="1" x14ac:dyDescent="0.35">
      <c r="B207" s="6">
        <v>165</v>
      </c>
      <c r="C207" s="109"/>
      <c r="D207" s="269"/>
      <c r="E207" s="270"/>
      <c r="F207" s="269"/>
      <c r="G207" s="270"/>
      <c r="H207" s="110"/>
      <c r="I207" s="116"/>
      <c r="J207" s="110"/>
      <c r="K207" s="111"/>
      <c r="L207" s="114"/>
      <c r="M207" s="114"/>
      <c r="N207" s="114"/>
      <c r="O207" s="112"/>
      <c r="P207" s="113"/>
      <c r="Q207" s="200"/>
      <c r="R207" s="204"/>
      <c r="S207" s="112"/>
      <c r="T207" s="113"/>
      <c r="U207" s="200"/>
      <c r="V207" s="204"/>
      <c r="W207" s="222"/>
      <c r="Z207" s="2"/>
      <c r="AA207" s="2"/>
      <c r="AB207" s="2"/>
      <c r="AC207" s="2"/>
    </row>
    <row r="208" spans="2:29" ht="18" customHeight="1" x14ac:dyDescent="0.35">
      <c r="B208" s="6">
        <v>166</v>
      </c>
      <c r="C208" s="109"/>
      <c r="D208" s="269"/>
      <c r="E208" s="270"/>
      <c r="F208" s="269"/>
      <c r="G208" s="270"/>
      <c r="H208" s="110"/>
      <c r="I208" s="110"/>
      <c r="J208" s="110"/>
      <c r="K208" s="111"/>
      <c r="L208" s="114"/>
      <c r="M208" s="114"/>
      <c r="N208" s="114"/>
      <c r="O208" s="112"/>
      <c r="P208" s="113"/>
      <c r="Q208" s="200"/>
      <c r="R208" s="204"/>
      <c r="S208" s="112"/>
      <c r="T208" s="113"/>
      <c r="U208" s="200"/>
      <c r="V208" s="204"/>
      <c r="W208" s="222"/>
      <c r="Z208" s="2"/>
      <c r="AA208" s="2"/>
      <c r="AB208" s="2"/>
      <c r="AC208" s="2"/>
    </row>
    <row r="209" spans="2:29" ht="18" customHeight="1" x14ac:dyDescent="0.35">
      <c r="B209" s="6">
        <v>167</v>
      </c>
      <c r="C209" s="109"/>
      <c r="D209" s="269"/>
      <c r="E209" s="270"/>
      <c r="F209" s="269"/>
      <c r="G209" s="270"/>
      <c r="H209" s="110"/>
      <c r="I209" s="110"/>
      <c r="J209" s="110"/>
      <c r="K209" s="111"/>
      <c r="L209" s="114"/>
      <c r="M209" s="114"/>
      <c r="N209" s="114"/>
      <c r="O209" s="112"/>
      <c r="P209" s="113"/>
      <c r="Q209" s="200"/>
      <c r="R209" s="204"/>
      <c r="S209" s="112"/>
      <c r="T209" s="113"/>
      <c r="U209" s="200"/>
      <c r="V209" s="204"/>
      <c r="W209" s="222"/>
      <c r="Z209" s="2"/>
      <c r="AA209" s="2"/>
      <c r="AB209" s="2"/>
      <c r="AC209" s="2"/>
    </row>
    <row r="210" spans="2:29" ht="18" customHeight="1" x14ac:dyDescent="0.35">
      <c r="B210" s="6">
        <v>168</v>
      </c>
      <c r="C210" s="109"/>
      <c r="D210" s="269"/>
      <c r="E210" s="270"/>
      <c r="F210" s="269"/>
      <c r="G210" s="270"/>
      <c r="H210" s="110"/>
      <c r="I210" s="110"/>
      <c r="J210" s="110"/>
      <c r="K210" s="111"/>
      <c r="L210" s="114"/>
      <c r="M210" s="114"/>
      <c r="N210" s="114"/>
      <c r="O210" s="112"/>
      <c r="P210" s="113"/>
      <c r="Q210" s="200"/>
      <c r="R210" s="204"/>
      <c r="S210" s="112"/>
      <c r="T210" s="113"/>
      <c r="U210" s="200"/>
      <c r="V210" s="204"/>
      <c r="W210" s="222"/>
      <c r="Z210" s="2"/>
      <c r="AA210" s="2"/>
      <c r="AB210" s="2"/>
      <c r="AC210" s="2"/>
    </row>
    <row r="211" spans="2:29" ht="18" customHeight="1" x14ac:dyDescent="0.35">
      <c r="B211" s="6">
        <v>169</v>
      </c>
      <c r="C211" s="109"/>
      <c r="D211" s="269"/>
      <c r="E211" s="270"/>
      <c r="F211" s="269"/>
      <c r="G211" s="270"/>
      <c r="H211" s="110"/>
      <c r="I211" s="110"/>
      <c r="J211" s="110"/>
      <c r="K211" s="111"/>
      <c r="L211" s="114"/>
      <c r="M211" s="114"/>
      <c r="N211" s="114"/>
      <c r="O211" s="112"/>
      <c r="P211" s="113"/>
      <c r="Q211" s="200"/>
      <c r="R211" s="204"/>
      <c r="S211" s="112"/>
      <c r="T211" s="113"/>
      <c r="U211" s="200"/>
      <c r="V211" s="204"/>
      <c r="W211" s="222"/>
      <c r="Z211" s="2"/>
      <c r="AA211" s="2"/>
      <c r="AB211" s="2"/>
      <c r="AC211" s="2"/>
    </row>
    <row r="212" spans="2:29" ht="18" customHeight="1" x14ac:dyDescent="0.35">
      <c r="B212" s="6">
        <v>170</v>
      </c>
      <c r="C212" s="109"/>
      <c r="D212" s="269"/>
      <c r="E212" s="270"/>
      <c r="F212" s="269"/>
      <c r="G212" s="270"/>
      <c r="H212" s="110"/>
      <c r="I212" s="110"/>
      <c r="J212" s="110"/>
      <c r="K212" s="111"/>
      <c r="L212" s="114"/>
      <c r="M212" s="114"/>
      <c r="N212" s="114"/>
      <c r="O212" s="112"/>
      <c r="P212" s="113"/>
      <c r="Q212" s="200"/>
      <c r="R212" s="204"/>
      <c r="S212" s="112"/>
      <c r="T212" s="113"/>
      <c r="U212" s="200"/>
      <c r="V212" s="204"/>
      <c r="W212" s="222"/>
      <c r="Z212" s="2"/>
      <c r="AA212" s="2"/>
      <c r="AB212" s="2"/>
      <c r="AC212" s="2"/>
    </row>
    <row r="213" spans="2:29" ht="18" customHeight="1" x14ac:dyDescent="0.35">
      <c r="B213" s="6">
        <v>171</v>
      </c>
      <c r="C213" s="109"/>
      <c r="D213" s="269"/>
      <c r="E213" s="270"/>
      <c r="F213" s="269"/>
      <c r="G213" s="270"/>
      <c r="H213" s="110"/>
      <c r="I213" s="110"/>
      <c r="J213" s="110"/>
      <c r="K213" s="111"/>
      <c r="L213" s="114"/>
      <c r="M213" s="114"/>
      <c r="N213" s="114"/>
      <c r="O213" s="112"/>
      <c r="P213" s="113"/>
      <c r="Q213" s="200"/>
      <c r="R213" s="204"/>
      <c r="S213" s="112"/>
      <c r="T213" s="113"/>
      <c r="U213" s="200"/>
      <c r="V213" s="204"/>
      <c r="W213" s="222"/>
      <c r="Z213" s="2"/>
      <c r="AA213" s="2"/>
      <c r="AB213" s="2"/>
      <c r="AC213" s="2"/>
    </row>
    <row r="214" spans="2:29" ht="18" customHeight="1" x14ac:dyDescent="0.35">
      <c r="B214" s="6">
        <v>172</v>
      </c>
      <c r="C214" s="109"/>
      <c r="D214" s="269"/>
      <c r="E214" s="270"/>
      <c r="F214" s="269"/>
      <c r="G214" s="270"/>
      <c r="H214" s="110"/>
      <c r="I214" s="110"/>
      <c r="J214" s="110"/>
      <c r="K214" s="111"/>
      <c r="L214" s="114"/>
      <c r="M214" s="114"/>
      <c r="N214" s="114"/>
      <c r="O214" s="112"/>
      <c r="P214" s="113"/>
      <c r="Q214" s="200"/>
      <c r="R214" s="204"/>
      <c r="S214" s="112"/>
      <c r="T214" s="113"/>
      <c r="U214" s="200"/>
      <c r="V214" s="204"/>
      <c r="W214" s="222"/>
      <c r="Z214" s="2"/>
      <c r="AA214" s="2"/>
      <c r="AB214" s="2"/>
      <c r="AC214" s="2"/>
    </row>
    <row r="215" spans="2:29" ht="18" customHeight="1" x14ac:dyDescent="0.35">
      <c r="B215" s="6">
        <v>173</v>
      </c>
      <c r="C215" s="109"/>
      <c r="D215" s="269"/>
      <c r="E215" s="270"/>
      <c r="F215" s="269"/>
      <c r="G215" s="270"/>
      <c r="H215" s="110"/>
      <c r="I215" s="116"/>
      <c r="J215" s="110"/>
      <c r="K215" s="111"/>
      <c r="L215" s="114"/>
      <c r="M215" s="114"/>
      <c r="N215" s="114"/>
      <c r="O215" s="112"/>
      <c r="P215" s="113"/>
      <c r="Q215" s="200"/>
      <c r="R215" s="204"/>
      <c r="S215" s="112"/>
      <c r="T215" s="113"/>
      <c r="U215" s="200"/>
      <c r="V215" s="204"/>
      <c r="W215" s="222"/>
      <c r="Z215" s="2"/>
      <c r="AA215" s="2"/>
      <c r="AB215" s="2"/>
      <c r="AC215" s="2"/>
    </row>
    <row r="216" spans="2:29" ht="18" customHeight="1" x14ac:dyDescent="0.35">
      <c r="B216" s="6">
        <v>174</v>
      </c>
      <c r="C216" s="109"/>
      <c r="D216" s="269"/>
      <c r="E216" s="270"/>
      <c r="F216" s="269"/>
      <c r="G216" s="270"/>
      <c r="H216" s="110"/>
      <c r="I216" s="110"/>
      <c r="J216" s="110"/>
      <c r="K216" s="111"/>
      <c r="L216" s="114"/>
      <c r="M216" s="114"/>
      <c r="N216" s="114"/>
      <c r="O216" s="112"/>
      <c r="P216" s="113"/>
      <c r="Q216" s="200"/>
      <c r="R216" s="204"/>
      <c r="S216" s="112"/>
      <c r="T216" s="113"/>
      <c r="U216" s="200"/>
      <c r="V216" s="204"/>
      <c r="W216" s="222"/>
      <c r="Z216" s="2"/>
      <c r="AA216" s="2"/>
      <c r="AB216" s="2"/>
      <c r="AC216" s="2"/>
    </row>
    <row r="217" spans="2:29" ht="18" customHeight="1" x14ac:dyDescent="0.35">
      <c r="B217" s="6">
        <v>175</v>
      </c>
      <c r="C217" s="109"/>
      <c r="D217" s="269"/>
      <c r="E217" s="270"/>
      <c r="F217" s="269"/>
      <c r="G217" s="270"/>
      <c r="H217" s="110"/>
      <c r="I217" s="110"/>
      <c r="J217" s="110"/>
      <c r="K217" s="111"/>
      <c r="L217" s="114"/>
      <c r="M217" s="114"/>
      <c r="N217" s="114"/>
      <c r="O217" s="112"/>
      <c r="P217" s="113"/>
      <c r="Q217" s="200"/>
      <c r="R217" s="204"/>
      <c r="S217" s="112"/>
      <c r="T217" s="113"/>
      <c r="U217" s="200"/>
      <c r="V217" s="204"/>
      <c r="W217" s="222"/>
      <c r="Z217" s="2"/>
      <c r="AA217" s="2"/>
      <c r="AB217" s="2"/>
      <c r="AC217" s="2"/>
    </row>
    <row r="218" spans="2:29" ht="18" customHeight="1" x14ac:dyDescent="0.35">
      <c r="B218" s="6">
        <v>176</v>
      </c>
      <c r="C218" s="109"/>
      <c r="D218" s="269"/>
      <c r="E218" s="270"/>
      <c r="F218" s="269"/>
      <c r="G218" s="270"/>
      <c r="H218" s="110"/>
      <c r="I218" s="110"/>
      <c r="J218" s="110"/>
      <c r="K218" s="111"/>
      <c r="L218" s="114"/>
      <c r="M218" s="114"/>
      <c r="N218" s="114"/>
      <c r="O218" s="112"/>
      <c r="P218" s="113"/>
      <c r="Q218" s="200"/>
      <c r="R218" s="204"/>
      <c r="S218" s="112"/>
      <c r="T218" s="113"/>
      <c r="U218" s="200"/>
      <c r="V218" s="204"/>
      <c r="W218" s="222"/>
      <c r="Z218" s="2"/>
      <c r="AA218" s="2"/>
      <c r="AB218" s="2"/>
      <c r="AC218" s="2"/>
    </row>
    <row r="219" spans="2:29" ht="18" customHeight="1" x14ac:dyDescent="0.35">
      <c r="B219" s="6">
        <v>177</v>
      </c>
      <c r="C219" s="109"/>
      <c r="D219" s="269"/>
      <c r="E219" s="270"/>
      <c r="F219" s="269"/>
      <c r="G219" s="270"/>
      <c r="H219" s="110"/>
      <c r="I219" s="110"/>
      <c r="J219" s="110"/>
      <c r="K219" s="111"/>
      <c r="L219" s="114"/>
      <c r="M219" s="114"/>
      <c r="N219" s="114"/>
      <c r="O219" s="112"/>
      <c r="P219" s="113"/>
      <c r="Q219" s="200"/>
      <c r="R219" s="204"/>
      <c r="S219" s="112"/>
      <c r="T219" s="113"/>
      <c r="U219" s="200"/>
      <c r="V219" s="204"/>
      <c r="W219" s="222"/>
      <c r="Z219" s="2"/>
      <c r="AA219" s="2"/>
      <c r="AB219" s="2"/>
      <c r="AC219" s="2"/>
    </row>
    <row r="220" spans="2:29" ht="18" customHeight="1" x14ac:dyDescent="0.35">
      <c r="B220" s="6">
        <v>178</v>
      </c>
      <c r="C220" s="109"/>
      <c r="D220" s="269"/>
      <c r="E220" s="270"/>
      <c r="F220" s="269"/>
      <c r="G220" s="270"/>
      <c r="H220" s="110"/>
      <c r="I220" s="110"/>
      <c r="J220" s="110"/>
      <c r="K220" s="111"/>
      <c r="L220" s="114"/>
      <c r="M220" s="114"/>
      <c r="N220" s="114"/>
      <c r="O220" s="112"/>
      <c r="P220" s="113"/>
      <c r="Q220" s="200"/>
      <c r="R220" s="204"/>
      <c r="S220" s="112"/>
      <c r="T220" s="113"/>
      <c r="U220" s="200"/>
      <c r="V220" s="204"/>
      <c r="W220" s="222"/>
      <c r="Z220" s="2"/>
      <c r="AA220" s="2"/>
      <c r="AB220" s="2"/>
      <c r="AC220" s="2"/>
    </row>
    <row r="221" spans="2:29" ht="18" customHeight="1" x14ac:dyDescent="0.35">
      <c r="B221" s="6">
        <v>179</v>
      </c>
      <c r="C221" s="109"/>
      <c r="D221" s="269"/>
      <c r="E221" s="270"/>
      <c r="F221" s="269"/>
      <c r="G221" s="270"/>
      <c r="H221" s="110"/>
      <c r="I221" s="110"/>
      <c r="J221" s="110"/>
      <c r="K221" s="111"/>
      <c r="L221" s="114"/>
      <c r="M221" s="114"/>
      <c r="N221" s="114"/>
      <c r="O221" s="112"/>
      <c r="P221" s="113"/>
      <c r="Q221" s="200"/>
      <c r="R221" s="204"/>
      <c r="S221" s="112"/>
      <c r="T221" s="113"/>
      <c r="U221" s="200"/>
      <c r="V221" s="204"/>
      <c r="W221" s="222"/>
      <c r="Z221" s="2"/>
      <c r="AA221" s="2"/>
      <c r="AB221" s="2"/>
      <c r="AC221" s="2"/>
    </row>
    <row r="222" spans="2:29" ht="18" customHeight="1" x14ac:dyDescent="0.35">
      <c r="B222" s="6">
        <v>180</v>
      </c>
      <c r="C222" s="109"/>
      <c r="D222" s="269"/>
      <c r="E222" s="270"/>
      <c r="F222" s="269"/>
      <c r="G222" s="270"/>
      <c r="H222" s="110"/>
      <c r="I222" s="110"/>
      <c r="J222" s="110"/>
      <c r="K222" s="111"/>
      <c r="L222" s="114"/>
      <c r="M222" s="114"/>
      <c r="N222" s="114"/>
      <c r="O222" s="112"/>
      <c r="P222" s="113"/>
      <c r="Q222" s="200"/>
      <c r="R222" s="204"/>
      <c r="S222" s="112"/>
      <c r="T222" s="113"/>
      <c r="U222" s="200"/>
      <c r="V222" s="204"/>
      <c r="W222" s="222"/>
      <c r="Z222" s="2"/>
      <c r="AA222" s="2"/>
      <c r="AB222" s="2"/>
      <c r="AC222" s="2"/>
    </row>
    <row r="223" spans="2:29" ht="18" customHeight="1" x14ac:dyDescent="0.35">
      <c r="B223" s="6">
        <v>181</v>
      </c>
      <c r="C223" s="109"/>
      <c r="D223" s="269"/>
      <c r="E223" s="270"/>
      <c r="F223" s="269"/>
      <c r="G223" s="270"/>
      <c r="H223" s="110"/>
      <c r="I223" s="116"/>
      <c r="J223" s="110"/>
      <c r="K223" s="111"/>
      <c r="L223" s="114"/>
      <c r="M223" s="114"/>
      <c r="N223" s="114"/>
      <c r="O223" s="112"/>
      <c r="P223" s="113"/>
      <c r="Q223" s="200"/>
      <c r="R223" s="204"/>
      <c r="S223" s="112"/>
      <c r="T223" s="113"/>
      <c r="U223" s="200"/>
      <c r="V223" s="204"/>
      <c r="W223" s="222"/>
      <c r="Z223" s="2"/>
      <c r="AA223" s="2"/>
      <c r="AB223" s="2"/>
      <c r="AC223" s="2"/>
    </row>
    <row r="224" spans="2:29" ht="18" customHeight="1" x14ac:dyDescent="0.35">
      <c r="B224" s="6">
        <v>182</v>
      </c>
      <c r="C224" s="109"/>
      <c r="D224" s="269"/>
      <c r="E224" s="270"/>
      <c r="F224" s="269"/>
      <c r="G224" s="270"/>
      <c r="H224" s="110"/>
      <c r="I224" s="110"/>
      <c r="J224" s="110"/>
      <c r="K224" s="111"/>
      <c r="L224" s="114"/>
      <c r="M224" s="114"/>
      <c r="N224" s="114"/>
      <c r="O224" s="112"/>
      <c r="P224" s="113"/>
      <c r="Q224" s="200"/>
      <c r="R224" s="204"/>
      <c r="S224" s="112"/>
      <c r="T224" s="113"/>
      <c r="U224" s="200"/>
      <c r="V224" s="204"/>
      <c r="W224" s="222"/>
      <c r="Z224" s="2"/>
      <c r="AA224" s="2"/>
      <c r="AB224" s="2"/>
      <c r="AC224" s="2"/>
    </row>
    <row r="225" spans="2:29" ht="18" customHeight="1" x14ac:dyDescent="0.35">
      <c r="B225" s="6">
        <v>183</v>
      </c>
      <c r="C225" s="109"/>
      <c r="D225" s="269"/>
      <c r="E225" s="270"/>
      <c r="F225" s="269"/>
      <c r="G225" s="270"/>
      <c r="H225" s="110"/>
      <c r="I225" s="110"/>
      <c r="J225" s="110"/>
      <c r="K225" s="111"/>
      <c r="L225" s="114"/>
      <c r="M225" s="114"/>
      <c r="N225" s="114"/>
      <c r="O225" s="112"/>
      <c r="P225" s="113"/>
      <c r="Q225" s="200"/>
      <c r="R225" s="204"/>
      <c r="S225" s="112"/>
      <c r="T225" s="113"/>
      <c r="U225" s="200"/>
      <c r="V225" s="204"/>
      <c r="W225" s="222"/>
      <c r="Z225" s="2"/>
      <c r="AA225" s="2"/>
      <c r="AB225" s="2"/>
      <c r="AC225" s="2"/>
    </row>
    <row r="226" spans="2:29" ht="18" customHeight="1" x14ac:dyDescent="0.35">
      <c r="B226" s="6">
        <v>184</v>
      </c>
      <c r="C226" s="109"/>
      <c r="D226" s="269"/>
      <c r="E226" s="270"/>
      <c r="F226" s="269"/>
      <c r="G226" s="270"/>
      <c r="H226" s="110"/>
      <c r="I226" s="110"/>
      <c r="J226" s="110"/>
      <c r="K226" s="111"/>
      <c r="L226" s="114"/>
      <c r="M226" s="114"/>
      <c r="N226" s="114"/>
      <c r="O226" s="112"/>
      <c r="P226" s="113"/>
      <c r="Q226" s="200"/>
      <c r="R226" s="204"/>
      <c r="S226" s="112"/>
      <c r="T226" s="113"/>
      <c r="U226" s="200"/>
      <c r="V226" s="204"/>
      <c r="W226" s="222"/>
      <c r="Z226" s="2"/>
      <c r="AA226" s="2"/>
      <c r="AB226" s="2"/>
      <c r="AC226" s="2"/>
    </row>
    <row r="227" spans="2:29" ht="18" customHeight="1" x14ac:dyDescent="0.35">
      <c r="B227" s="6">
        <v>185</v>
      </c>
      <c r="C227" s="109"/>
      <c r="D227" s="269"/>
      <c r="E227" s="270"/>
      <c r="F227" s="269"/>
      <c r="G227" s="270"/>
      <c r="H227" s="110"/>
      <c r="I227" s="110"/>
      <c r="J227" s="110"/>
      <c r="K227" s="111"/>
      <c r="L227" s="114"/>
      <c r="M227" s="114"/>
      <c r="N227" s="114"/>
      <c r="O227" s="112"/>
      <c r="P227" s="113"/>
      <c r="Q227" s="200"/>
      <c r="R227" s="204"/>
      <c r="S227" s="112"/>
      <c r="T227" s="113"/>
      <c r="U227" s="200"/>
      <c r="V227" s="204"/>
      <c r="W227" s="222"/>
      <c r="Z227" s="2"/>
      <c r="AA227" s="2"/>
      <c r="AB227" s="2"/>
      <c r="AC227" s="2"/>
    </row>
    <row r="228" spans="2:29" ht="18" customHeight="1" x14ac:dyDescent="0.35">
      <c r="B228" s="6">
        <v>186</v>
      </c>
      <c r="C228" s="109"/>
      <c r="D228" s="269"/>
      <c r="E228" s="270"/>
      <c r="F228" s="269"/>
      <c r="G228" s="270"/>
      <c r="H228" s="110"/>
      <c r="I228" s="110"/>
      <c r="J228" s="110"/>
      <c r="K228" s="111"/>
      <c r="L228" s="114"/>
      <c r="M228" s="114"/>
      <c r="N228" s="114"/>
      <c r="O228" s="112"/>
      <c r="P228" s="113"/>
      <c r="Q228" s="200"/>
      <c r="R228" s="204"/>
      <c r="S228" s="112"/>
      <c r="T228" s="113"/>
      <c r="U228" s="200"/>
      <c r="V228" s="204"/>
      <c r="W228" s="222"/>
      <c r="Z228" s="2"/>
      <c r="AA228" s="2"/>
      <c r="AB228" s="2"/>
      <c r="AC228" s="2"/>
    </row>
    <row r="229" spans="2:29" ht="18" customHeight="1" x14ac:dyDescent="0.35">
      <c r="B229" s="6">
        <v>187</v>
      </c>
      <c r="C229" s="109"/>
      <c r="D229" s="269"/>
      <c r="E229" s="270"/>
      <c r="F229" s="269"/>
      <c r="G229" s="270"/>
      <c r="H229" s="110"/>
      <c r="I229" s="110"/>
      <c r="J229" s="110"/>
      <c r="K229" s="111"/>
      <c r="L229" s="114"/>
      <c r="M229" s="114"/>
      <c r="N229" s="114"/>
      <c r="O229" s="112"/>
      <c r="P229" s="113"/>
      <c r="Q229" s="200"/>
      <c r="R229" s="204"/>
      <c r="S229" s="112"/>
      <c r="T229" s="113"/>
      <c r="U229" s="200"/>
      <c r="V229" s="204"/>
      <c r="W229" s="222"/>
      <c r="Z229" s="2"/>
      <c r="AA229" s="2"/>
      <c r="AB229" s="2"/>
      <c r="AC229" s="2"/>
    </row>
    <row r="230" spans="2:29" ht="18" customHeight="1" x14ac:dyDescent="0.35">
      <c r="B230" s="6">
        <v>188</v>
      </c>
      <c r="C230" s="109"/>
      <c r="D230" s="269"/>
      <c r="E230" s="270"/>
      <c r="F230" s="269"/>
      <c r="G230" s="270"/>
      <c r="H230" s="110"/>
      <c r="I230" s="110"/>
      <c r="J230" s="110"/>
      <c r="K230" s="111"/>
      <c r="L230" s="114"/>
      <c r="M230" s="114"/>
      <c r="N230" s="114"/>
      <c r="O230" s="112"/>
      <c r="P230" s="113"/>
      <c r="Q230" s="200"/>
      <c r="R230" s="204"/>
      <c r="S230" s="112"/>
      <c r="T230" s="113"/>
      <c r="U230" s="200"/>
      <c r="V230" s="204"/>
      <c r="W230" s="222"/>
      <c r="Z230" s="2"/>
      <c r="AA230" s="2"/>
      <c r="AB230" s="2"/>
      <c r="AC230" s="2"/>
    </row>
    <row r="231" spans="2:29" ht="18" customHeight="1" x14ac:dyDescent="0.35">
      <c r="B231" s="6">
        <v>189</v>
      </c>
      <c r="C231" s="109"/>
      <c r="D231" s="269"/>
      <c r="E231" s="270"/>
      <c r="F231" s="269"/>
      <c r="G231" s="270"/>
      <c r="H231" s="110"/>
      <c r="I231" s="116"/>
      <c r="J231" s="110"/>
      <c r="K231" s="111"/>
      <c r="L231" s="114"/>
      <c r="M231" s="114"/>
      <c r="N231" s="114"/>
      <c r="O231" s="112"/>
      <c r="P231" s="113"/>
      <c r="Q231" s="200"/>
      <c r="R231" s="204"/>
      <c r="S231" s="112"/>
      <c r="T231" s="113"/>
      <c r="U231" s="200"/>
      <c r="V231" s="204"/>
      <c r="W231" s="222"/>
      <c r="Z231" s="2"/>
      <c r="AA231" s="2"/>
      <c r="AB231" s="2"/>
      <c r="AC231" s="2"/>
    </row>
    <row r="232" spans="2:29" ht="18" customHeight="1" x14ac:dyDescent="0.35">
      <c r="B232" s="6">
        <v>190</v>
      </c>
      <c r="C232" s="109"/>
      <c r="D232" s="269"/>
      <c r="E232" s="270"/>
      <c r="F232" s="269"/>
      <c r="G232" s="270"/>
      <c r="H232" s="110"/>
      <c r="I232" s="110"/>
      <c r="J232" s="110"/>
      <c r="K232" s="111"/>
      <c r="L232" s="114"/>
      <c r="M232" s="114"/>
      <c r="N232" s="114"/>
      <c r="O232" s="112"/>
      <c r="P232" s="113"/>
      <c r="Q232" s="200"/>
      <c r="R232" s="204"/>
      <c r="S232" s="112"/>
      <c r="T232" s="113"/>
      <c r="U232" s="200"/>
      <c r="V232" s="204"/>
      <c r="W232" s="222"/>
      <c r="Z232" s="2"/>
      <c r="AA232" s="2"/>
      <c r="AB232" s="2"/>
      <c r="AC232" s="2"/>
    </row>
    <row r="233" spans="2:29" ht="18" customHeight="1" x14ac:dyDescent="0.35">
      <c r="B233" s="6">
        <v>191</v>
      </c>
      <c r="C233" s="109"/>
      <c r="D233" s="269"/>
      <c r="E233" s="270"/>
      <c r="F233" s="269"/>
      <c r="G233" s="270"/>
      <c r="H233" s="110"/>
      <c r="I233" s="110"/>
      <c r="J233" s="110"/>
      <c r="K233" s="111"/>
      <c r="L233" s="114"/>
      <c r="M233" s="114"/>
      <c r="N233" s="114"/>
      <c r="O233" s="112"/>
      <c r="P233" s="113"/>
      <c r="Q233" s="200"/>
      <c r="R233" s="204"/>
      <c r="S233" s="112"/>
      <c r="T233" s="113"/>
      <c r="U233" s="200"/>
      <c r="V233" s="204"/>
      <c r="W233" s="222"/>
      <c r="Z233" s="2"/>
      <c r="AA233" s="2"/>
      <c r="AB233" s="2"/>
      <c r="AC233" s="2"/>
    </row>
    <row r="234" spans="2:29" ht="18" customHeight="1" x14ac:dyDescent="0.35">
      <c r="B234" s="6">
        <v>192</v>
      </c>
      <c r="C234" s="109"/>
      <c r="D234" s="269"/>
      <c r="E234" s="270"/>
      <c r="F234" s="269"/>
      <c r="G234" s="270"/>
      <c r="H234" s="110"/>
      <c r="I234" s="110"/>
      <c r="J234" s="110"/>
      <c r="K234" s="111"/>
      <c r="L234" s="114"/>
      <c r="M234" s="114"/>
      <c r="N234" s="114"/>
      <c r="O234" s="112"/>
      <c r="P234" s="113"/>
      <c r="Q234" s="200"/>
      <c r="R234" s="204"/>
      <c r="S234" s="112"/>
      <c r="T234" s="113"/>
      <c r="U234" s="200"/>
      <c r="V234" s="204"/>
      <c r="W234" s="222"/>
      <c r="Z234" s="2"/>
      <c r="AA234" s="2"/>
      <c r="AB234" s="2"/>
      <c r="AC234" s="2"/>
    </row>
    <row r="235" spans="2:29" ht="18" customHeight="1" x14ac:dyDescent="0.35">
      <c r="B235" s="6">
        <v>193</v>
      </c>
      <c r="C235" s="109"/>
      <c r="D235" s="269"/>
      <c r="E235" s="270"/>
      <c r="F235" s="269"/>
      <c r="G235" s="270"/>
      <c r="H235" s="110"/>
      <c r="I235" s="110"/>
      <c r="J235" s="110"/>
      <c r="K235" s="111"/>
      <c r="L235" s="114"/>
      <c r="M235" s="114"/>
      <c r="N235" s="114"/>
      <c r="O235" s="112"/>
      <c r="P235" s="113"/>
      <c r="Q235" s="200"/>
      <c r="R235" s="204"/>
      <c r="S235" s="112"/>
      <c r="T235" s="113"/>
      <c r="U235" s="200"/>
      <c r="V235" s="204"/>
      <c r="W235" s="222"/>
      <c r="Z235" s="2"/>
      <c r="AA235" s="2"/>
      <c r="AB235" s="2"/>
      <c r="AC235" s="2"/>
    </row>
    <row r="236" spans="2:29" ht="18" customHeight="1" x14ac:dyDescent="0.35">
      <c r="B236" s="6">
        <v>194</v>
      </c>
      <c r="C236" s="109"/>
      <c r="D236" s="269"/>
      <c r="E236" s="270"/>
      <c r="F236" s="269"/>
      <c r="G236" s="270"/>
      <c r="H236" s="110"/>
      <c r="I236" s="110"/>
      <c r="J236" s="110"/>
      <c r="K236" s="111"/>
      <c r="L236" s="114"/>
      <c r="M236" s="114"/>
      <c r="N236" s="114"/>
      <c r="O236" s="112"/>
      <c r="P236" s="113"/>
      <c r="Q236" s="200"/>
      <c r="R236" s="204"/>
      <c r="S236" s="112"/>
      <c r="T236" s="113"/>
      <c r="U236" s="200"/>
      <c r="V236" s="204"/>
      <c r="W236" s="222"/>
      <c r="Z236" s="2"/>
      <c r="AA236" s="2"/>
      <c r="AB236" s="2"/>
      <c r="AC236" s="2"/>
    </row>
    <row r="237" spans="2:29" ht="18" customHeight="1" x14ac:dyDescent="0.35">
      <c r="B237" s="6">
        <v>195</v>
      </c>
      <c r="C237" s="109"/>
      <c r="D237" s="269"/>
      <c r="E237" s="270"/>
      <c r="F237" s="269"/>
      <c r="G237" s="270"/>
      <c r="H237" s="110"/>
      <c r="I237" s="110"/>
      <c r="J237" s="110"/>
      <c r="K237" s="111"/>
      <c r="L237" s="114"/>
      <c r="M237" s="114"/>
      <c r="N237" s="114"/>
      <c r="O237" s="112"/>
      <c r="P237" s="113"/>
      <c r="Q237" s="200"/>
      <c r="R237" s="204"/>
      <c r="S237" s="112"/>
      <c r="T237" s="113"/>
      <c r="U237" s="200"/>
      <c r="V237" s="204"/>
      <c r="W237" s="222"/>
      <c r="Z237" s="2"/>
      <c r="AA237" s="2"/>
      <c r="AB237" s="2"/>
      <c r="AC237" s="2"/>
    </row>
    <row r="238" spans="2:29" ht="18" customHeight="1" x14ac:dyDescent="0.35">
      <c r="B238" s="6">
        <v>196</v>
      </c>
      <c r="C238" s="109"/>
      <c r="D238" s="269"/>
      <c r="E238" s="270"/>
      <c r="F238" s="269"/>
      <c r="G238" s="270"/>
      <c r="H238" s="110"/>
      <c r="I238" s="110"/>
      <c r="J238" s="110"/>
      <c r="K238" s="111"/>
      <c r="L238" s="114"/>
      <c r="M238" s="114"/>
      <c r="N238" s="114"/>
      <c r="O238" s="112"/>
      <c r="P238" s="113"/>
      <c r="Q238" s="200"/>
      <c r="R238" s="204"/>
      <c r="S238" s="112"/>
      <c r="T238" s="113"/>
      <c r="U238" s="200"/>
      <c r="V238" s="204"/>
      <c r="W238" s="222"/>
      <c r="Z238" s="2"/>
      <c r="AA238" s="2"/>
      <c r="AB238" s="2"/>
      <c r="AC238" s="2"/>
    </row>
    <row r="239" spans="2:29" ht="18" customHeight="1" x14ac:dyDescent="0.35">
      <c r="B239" s="6">
        <v>197</v>
      </c>
      <c r="C239" s="109"/>
      <c r="D239" s="269"/>
      <c r="E239" s="270"/>
      <c r="F239" s="269"/>
      <c r="G239" s="270"/>
      <c r="H239" s="110"/>
      <c r="I239" s="116"/>
      <c r="J239" s="110"/>
      <c r="K239" s="111"/>
      <c r="L239" s="114"/>
      <c r="M239" s="114"/>
      <c r="N239" s="114"/>
      <c r="O239" s="112"/>
      <c r="P239" s="113"/>
      <c r="Q239" s="200"/>
      <c r="R239" s="204"/>
      <c r="S239" s="112"/>
      <c r="T239" s="113"/>
      <c r="U239" s="200"/>
      <c r="V239" s="204"/>
      <c r="W239" s="222"/>
      <c r="Z239" s="2"/>
      <c r="AA239" s="2"/>
      <c r="AB239" s="2"/>
      <c r="AC239" s="2"/>
    </row>
    <row r="240" spans="2:29" ht="18" customHeight="1" x14ac:dyDescent="0.35">
      <c r="B240" s="6">
        <v>198</v>
      </c>
      <c r="C240" s="109"/>
      <c r="D240" s="269"/>
      <c r="E240" s="270"/>
      <c r="F240" s="269"/>
      <c r="G240" s="270"/>
      <c r="H240" s="110"/>
      <c r="I240" s="110"/>
      <c r="J240" s="110"/>
      <c r="K240" s="111"/>
      <c r="L240" s="114"/>
      <c r="M240" s="114"/>
      <c r="N240" s="114"/>
      <c r="O240" s="112"/>
      <c r="P240" s="113"/>
      <c r="Q240" s="200"/>
      <c r="R240" s="204"/>
      <c r="S240" s="112"/>
      <c r="T240" s="113"/>
      <c r="U240" s="200"/>
      <c r="V240" s="204"/>
      <c r="W240" s="222"/>
      <c r="Z240" s="2"/>
      <c r="AA240" s="2"/>
      <c r="AB240" s="2"/>
      <c r="AC240" s="2"/>
    </row>
    <row r="241" spans="2:29" ht="18" customHeight="1" x14ac:dyDescent="0.35">
      <c r="B241" s="6">
        <v>199</v>
      </c>
      <c r="C241" s="109"/>
      <c r="D241" s="269"/>
      <c r="E241" s="270"/>
      <c r="F241" s="269"/>
      <c r="G241" s="270"/>
      <c r="H241" s="110"/>
      <c r="I241" s="110"/>
      <c r="J241" s="110"/>
      <c r="K241" s="111"/>
      <c r="L241" s="114"/>
      <c r="M241" s="114"/>
      <c r="N241" s="114"/>
      <c r="O241" s="112"/>
      <c r="P241" s="113"/>
      <c r="Q241" s="200"/>
      <c r="R241" s="204"/>
      <c r="S241" s="112"/>
      <c r="T241" s="113"/>
      <c r="U241" s="200"/>
      <c r="V241" s="204"/>
      <c r="W241" s="222"/>
      <c r="Z241" s="2"/>
      <c r="AA241" s="2"/>
      <c r="AB241" s="2"/>
      <c r="AC241" s="2"/>
    </row>
    <row r="242" spans="2:29" ht="18" customHeight="1" x14ac:dyDescent="0.35">
      <c r="B242" s="6">
        <v>200</v>
      </c>
      <c r="C242" s="109"/>
      <c r="D242" s="269"/>
      <c r="E242" s="270"/>
      <c r="F242" s="269"/>
      <c r="G242" s="270"/>
      <c r="H242" s="110"/>
      <c r="I242" s="110"/>
      <c r="J242" s="110"/>
      <c r="K242" s="111"/>
      <c r="L242" s="114"/>
      <c r="M242" s="114"/>
      <c r="N242" s="114"/>
      <c r="O242" s="112"/>
      <c r="P242" s="113"/>
      <c r="Q242" s="200"/>
      <c r="R242" s="204"/>
      <c r="S242" s="112"/>
      <c r="T242" s="113"/>
      <c r="U242" s="200"/>
      <c r="V242" s="204"/>
      <c r="W242" s="222"/>
      <c r="Z242" s="2"/>
      <c r="AA242" s="2"/>
      <c r="AB242" s="2"/>
      <c r="AC242" s="2"/>
    </row>
    <row r="243" spans="2:29" ht="18" customHeight="1" x14ac:dyDescent="0.35">
      <c r="B243" s="6">
        <v>201</v>
      </c>
      <c r="C243" s="109"/>
      <c r="D243" s="269"/>
      <c r="E243" s="270"/>
      <c r="F243" s="269"/>
      <c r="G243" s="270"/>
      <c r="H243" s="110"/>
      <c r="I243" s="110"/>
      <c r="J243" s="110"/>
      <c r="K243" s="111"/>
      <c r="L243" s="114"/>
      <c r="M243" s="114"/>
      <c r="N243" s="114"/>
      <c r="O243" s="112"/>
      <c r="P243" s="113"/>
      <c r="Q243" s="200"/>
      <c r="R243" s="204"/>
      <c r="S243" s="112"/>
      <c r="T243" s="113"/>
      <c r="U243" s="200"/>
      <c r="V243" s="204"/>
      <c r="W243" s="222"/>
      <c r="Z243" s="2"/>
      <c r="AA243" s="2"/>
      <c r="AB243" s="2"/>
      <c r="AC243" s="2"/>
    </row>
    <row r="244" spans="2:29" ht="18" customHeight="1" x14ac:dyDescent="0.35">
      <c r="B244" s="6">
        <v>202</v>
      </c>
      <c r="C244" s="109"/>
      <c r="D244" s="269"/>
      <c r="E244" s="270"/>
      <c r="F244" s="269"/>
      <c r="G244" s="270"/>
      <c r="H244" s="110"/>
      <c r="I244" s="110"/>
      <c r="J244" s="110"/>
      <c r="K244" s="111"/>
      <c r="L244" s="114"/>
      <c r="M244" s="114"/>
      <c r="N244" s="114"/>
      <c r="O244" s="112"/>
      <c r="P244" s="113"/>
      <c r="Q244" s="200"/>
      <c r="R244" s="204"/>
      <c r="S244" s="112"/>
      <c r="T244" s="113"/>
      <c r="U244" s="200"/>
      <c r="V244" s="204"/>
      <c r="W244" s="222"/>
      <c r="Z244" s="2"/>
      <c r="AA244" s="2"/>
      <c r="AB244" s="2"/>
      <c r="AC244" s="2"/>
    </row>
    <row r="245" spans="2:29" ht="18" customHeight="1" x14ac:dyDescent="0.35">
      <c r="B245" s="6">
        <v>203</v>
      </c>
      <c r="C245" s="109"/>
      <c r="D245" s="269"/>
      <c r="E245" s="270"/>
      <c r="F245" s="269"/>
      <c r="G245" s="270"/>
      <c r="H245" s="110"/>
      <c r="I245" s="110"/>
      <c r="J245" s="110"/>
      <c r="K245" s="111"/>
      <c r="L245" s="114"/>
      <c r="M245" s="114"/>
      <c r="N245" s="114"/>
      <c r="O245" s="112"/>
      <c r="P245" s="113"/>
      <c r="Q245" s="200"/>
      <c r="R245" s="204"/>
      <c r="S245" s="112"/>
      <c r="T245" s="113"/>
      <c r="U245" s="200"/>
      <c r="V245" s="204"/>
      <c r="W245" s="222"/>
      <c r="Z245" s="2"/>
      <c r="AA245" s="2"/>
      <c r="AB245" s="2"/>
      <c r="AC245" s="2"/>
    </row>
    <row r="246" spans="2:29" ht="18" customHeight="1" x14ac:dyDescent="0.35">
      <c r="B246" s="6">
        <v>204</v>
      </c>
      <c r="C246" s="109"/>
      <c r="D246" s="269"/>
      <c r="E246" s="270"/>
      <c r="F246" s="269"/>
      <c r="G246" s="270"/>
      <c r="H246" s="110"/>
      <c r="I246" s="110"/>
      <c r="J246" s="110"/>
      <c r="K246" s="111"/>
      <c r="L246" s="114"/>
      <c r="M246" s="114"/>
      <c r="N246" s="114"/>
      <c r="O246" s="112"/>
      <c r="P246" s="113"/>
      <c r="Q246" s="200"/>
      <c r="R246" s="204"/>
      <c r="S246" s="112"/>
      <c r="T246" s="113"/>
      <c r="U246" s="200"/>
      <c r="V246" s="204"/>
      <c r="W246" s="222"/>
      <c r="Z246" s="2"/>
      <c r="AA246" s="2"/>
      <c r="AB246" s="2"/>
      <c r="AC246" s="2"/>
    </row>
    <row r="247" spans="2:29" ht="18" customHeight="1" x14ac:dyDescent="0.35">
      <c r="B247" s="6">
        <v>205</v>
      </c>
      <c r="C247" s="109"/>
      <c r="D247" s="269"/>
      <c r="E247" s="270"/>
      <c r="F247" s="269"/>
      <c r="G247" s="270"/>
      <c r="H247" s="110"/>
      <c r="I247" s="116"/>
      <c r="J247" s="110"/>
      <c r="K247" s="111"/>
      <c r="L247" s="114"/>
      <c r="M247" s="114"/>
      <c r="N247" s="114"/>
      <c r="O247" s="112"/>
      <c r="P247" s="113"/>
      <c r="Q247" s="200"/>
      <c r="R247" s="204"/>
      <c r="S247" s="112"/>
      <c r="T247" s="113"/>
      <c r="U247" s="200"/>
      <c r="V247" s="204"/>
      <c r="W247" s="222"/>
      <c r="Z247" s="2"/>
      <c r="AA247" s="2"/>
      <c r="AB247" s="2"/>
      <c r="AC247" s="2"/>
    </row>
    <row r="248" spans="2:29" ht="18" customHeight="1" x14ac:dyDescent="0.35">
      <c r="B248" s="6">
        <v>206</v>
      </c>
      <c r="C248" s="109"/>
      <c r="D248" s="269"/>
      <c r="E248" s="270"/>
      <c r="F248" s="269"/>
      <c r="G248" s="270"/>
      <c r="H248" s="110"/>
      <c r="I248" s="110"/>
      <c r="J248" s="110"/>
      <c r="K248" s="111"/>
      <c r="L248" s="114"/>
      <c r="M248" s="114"/>
      <c r="N248" s="114"/>
      <c r="O248" s="112"/>
      <c r="P248" s="113"/>
      <c r="Q248" s="200"/>
      <c r="R248" s="204"/>
      <c r="S248" s="112"/>
      <c r="T248" s="113"/>
      <c r="U248" s="200"/>
      <c r="V248" s="204"/>
      <c r="W248" s="222"/>
      <c r="Z248" s="2"/>
      <c r="AA248" s="2"/>
      <c r="AB248" s="2"/>
      <c r="AC248" s="2"/>
    </row>
    <row r="249" spans="2:29" ht="18" customHeight="1" x14ac:dyDescent="0.35">
      <c r="B249" s="6">
        <v>207</v>
      </c>
      <c r="C249" s="109"/>
      <c r="D249" s="269"/>
      <c r="E249" s="270"/>
      <c r="F249" s="269"/>
      <c r="G249" s="270"/>
      <c r="H249" s="110"/>
      <c r="I249" s="110"/>
      <c r="J249" s="110"/>
      <c r="K249" s="111"/>
      <c r="L249" s="114"/>
      <c r="M249" s="114"/>
      <c r="N249" s="114"/>
      <c r="O249" s="112"/>
      <c r="P249" s="113"/>
      <c r="Q249" s="200"/>
      <c r="R249" s="204"/>
      <c r="S249" s="112"/>
      <c r="T249" s="113"/>
      <c r="U249" s="200"/>
      <c r="V249" s="204"/>
      <c r="W249" s="222"/>
      <c r="Z249" s="2"/>
      <c r="AA249" s="2"/>
      <c r="AB249" s="2"/>
      <c r="AC249" s="2"/>
    </row>
    <row r="250" spans="2:29" ht="18" customHeight="1" x14ac:dyDescent="0.35">
      <c r="B250" s="6">
        <v>208</v>
      </c>
      <c r="C250" s="109"/>
      <c r="D250" s="269"/>
      <c r="E250" s="270"/>
      <c r="F250" s="269"/>
      <c r="G250" s="270"/>
      <c r="H250" s="110"/>
      <c r="I250" s="110"/>
      <c r="J250" s="110"/>
      <c r="K250" s="111"/>
      <c r="L250" s="114"/>
      <c r="M250" s="114"/>
      <c r="N250" s="114"/>
      <c r="O250" s="112"/>
      <c r="P250" s="113"/>
      <c r="Q250" s="200"/>
      <c r="R250" s="204"/>
      <c r="S250" s="112"/>
      <c r="T250" s="113"/>
      <c r="U250" s="200"/>
      <c r="V250" s="204"/>
      <c r="W250" s="222"/>
      <c r="Z250" s="2"/>
      <c r="AA250" s="2"/>
      <c r="AB250" s="2"/>
      <c r="AC250" s="2"/>
    </row>
    <row r="251" spans="2:29" ht="18" customHeight="1" x14ac:dyDescent="0.35">
      <c r="B251" s="6">
        <v>209</v>
      </c>
      <c r="C251" s="109"/>
      <c r="D251" s="269"/>
      <c r="E251" s="270"/>
      <c r="F251" s="269"/>
      <c r="G251" s="270"/>
      <c r="H251" s="110"/>
      <c r="I251" s="110"/>
      <c r="J251" s="110"/>
      <c r="K251" s="111"/>
      <c r="L251" s="114"/>
      <c r="M251" s="114"/>
      <c r="N251" s="114"/>
      <c r="O251" s="112"/>
      <c r="P251" s="113"/>
      <c r="Q251" s="200"/>
      <c r="R251" s="204"/>
      <c r="S251" s="112"/>
      <c r="T251" s="113"/>
      <c r="U251" s="200"/>
      <c r="V251" s="204"/>
      <c r="W251" s="222"/>
      <c r="Z251" s="2"/>
      <c r="AA251" s="2"/>
      <c r="AB251" s="2"/>
      <c r="AC251" s="2"/>
    </row>
    <row r="252" spans="2:29" ht="18" customHeight="1" x14ac:dyDescent="0.35">
      <c r="B252" s="6">
        <v>210</v>
      </c>
      <c r="C252" s="109"/>
      <c r="D252" s="269"/>
      <c r="E252" s="270"/>
      <c r="F252" s="269"/>
      <c r="G252" s="270"/>
      <c r="H252" s="110"/>
      <c r="I252" s="110"/>
      <c r="J252" s="110"/>
      <c r="K252" s="111"/>
      <c r="L252" s="114"/>
      <c r="M252" s="114"/>
      <c r="N252" s="114"/>
      <c r="O252" s="112"/>
      <c r="P252" s="113"/>
      <c r="Q252" s="200"/>
      <c r="R252" s="204"/>
      <c r="S252" s="112"/>
      <c r="T252" s="113"/>
      <c r="U252" s="200"/>
      <c r="V252" s="204"/>
      <c r="W252" s="222"/>
      <c r="Z252" s="2"/>
      <c r="AA252" s="2"/>
      <c r="AB252" s="2"/>
      <c r="AC252" s="2"/>
    </row>
    <row r="253" spans="2:29" ht="18" customHeight="1" x14ac:dyDescent="0.35">
      <c r="B253" s="6">
        <v>211</v>
      </c>
      <c r="C253" s="109"/>
      <c r="D253" s="269"/>
      <c r="E253" s="270"/>
      <c r="F253" s="269"/>
      <c r="G253" s="270"/>
      <c r="H253" s="110"/>
      <c r="I253" s="110"/>
      <c r="J253" s="110"/>
      <c r="K253" s="111"/>
      <c r="L253" s="114"/>
      <c r="M253" s="114"/>
      <c r="N253" s="114"/>
      <c r="O253" s="112"/>
      <c r="P253" s="113"/>
      <c r="Q253" s="200"/>
      <c r="R253" s="204"/>
      <c r="S253" s="112"/>
      <c r="T253" s="113"/>
      <c r="U253" s="200"/>
      <c r="V253" s="204"/>
      <c r="W253" s="222"/>
      <c r="Z253" s="2"/>
      <c r="AA253" s="2"/>
      <c r="AB253" s="2"/>
      <c r="AC253" s="2"/>
    </row>
    <row r="254" spans="2:29" ht="18" customHeight="1" x14ac:dyDescent="0.35">
      <c r="B254" s="6">
        <v>212</v>
      </c>
      <c r="C254" s="109"/>
      <c r="D254" s="269"/>
      <c r="E254" s="270"/>
      <c r="F254" s="269"/>
      <c r="G254" s="270"/>
      <c r="H254" s="110"/>
      <c r="I254" s="110"/>
      <c r="J254" s="110"/>
      <c r="K254" s="111"/>
      <c r="L254" s="114"/>
      <c r="M254" s="114"/>
      <c r="N254" s="114"/>
      <c r="O254" s="112"/>
      <c r="P254" s="113"/>
      <c r="Q254" s="200"/>
      <c r="R254" s="204"/>
      <c r="S254" s="112"/>
      <c r="T254" s="113"/>
      <c r="U254" s="200"/>
      <c r="V254" s="204"/>
      <c r="W254" s="222"/>
      <c r="Z254" s="2"/>
      <c r="AA254" s="2"/>
      <c r="AB254" s="2"/>
      <c r="AC254" s="2"/>
    </row>
    <row r="255" spans="2:29" ht="18" customHeight="1" x14ac:dyDescent="0.35">
      <c r="B255" s="6">
        <v>213</v>
      </c>
      <c r="C255" s="109"/>
      <c r="D255" s="269"/>
      <c r="E255" s="270"/>
      <c r="F255" s="269"/>
      <c r="G255" s="270"/>
      <c r="H255" s="110"/>
      <c r="I255" s="116"/>
      <c r="J255" s="110"/>
      <c r="K255" s="111"/>
      <c r="L255" s="114"/>
      <c r="M255" s="114"/>
      <c r="N255" s="114"/>
      <c r="O255" s="112"/>
      <c r="P255" s="113"/>
      <c r="Q255" s="200"/>
      <c r="R255" s="204"/>
      <c r="S255" s="112"/>
      <c r="T255" s="113"/>
      <c r="U255" s="200"/>
      <c r="V255" s="204"/>
      <c r="W255" s="222"/>
      <c r="Z255" s="2"/>
      <c r="AA255" s="2"/>
      <c r="AB255" s="2"/>
      <c r="AC255" s="2"/>
    </row>
    <row r="256" spans="2:29" ht="18" customHeight="1" x14ac:dyDescent="0.35">
      <c r="B256" s="6">
        <v>214</v>
      </c>
      <c r="C256" s="109"/>
      <c r="D256" s="269"/>
      <c r="E256" s="270"/>
      <c r="F256" s="269"/>
      <c r="G256" s="270"/>
      <c r="H256" s="110"/>
      <c r="I256" s="110"/>
      <c r="J256" s="110"/>
      <c r="K256" s="111"/>
      <c r="L256" s="114"/>
      <c r="M256" s="114"/>
      <c r="N256" s="114"/>
      <c r="O256" s="112"/>
      <c r="P256" s="113"/>
      <c r="Q256" s="200"/>
      <c r="R256" s="204"/>
      <c r="S256" s="112"/>
      <c r="T256" s="113"/>
      <c r="U256" s="200"/>
      <c r="V256" s="204"/>
      <c r="W256" s="222"/>
      <c r="Z256" s="2"/>
      <c r="AA256" s="2"/>
      <c r="AB256" s="2"/>
      <c r="AC256" s="2"/>
    </row>
    <row r="257" spans="2:29" ht="18" customHeight="1" x14ac:dyDescent="0.35">
      <c r="B257" s="6">
        <v>215</v>
      </c>
      <c r="C257" s="109"/>
      <c r="D257" s="269"/>
      <c r="E257" s="270"/>
      <c r="F257" s="269"/>
      <c r="G257" s="270"/>
      <c r="H257" s="110"/>
      <c r="I257" s="110"/>
      <c r="J257" s="110"/>
      <c r="K257" s="111"/>
      <c r="L257" s="114"/>
      <c r="M257" s="114"/>
      <c r="N257" s="114"/>
      <c r="O257" s="112"/>
      <c r="P257" s="113"/>
      <c r="Q257" s="200"/>
      <c r="R257" s="204"/>
      <c r="S257" s="112"/>
      <c r="T257" s="113"/>
      <c r="U257" s="200"/>
      <c r="V257" s="204"/>
      <c r="W257" s="222"/>
      <c r="Z257" s="2"/>
      <c r="AA257" s="2"/>
      <c r="AB257" s="2"/>
      <c r="AC257" s="2"/>
    </row>
    <row r="258" spans="2:29" ht="18" customHeight="1" x14ac:dyDescent="0.35">
      <c r="B258" s="6">
        <v>216</v>
      </c>
      <c r="C258" s="109"/>
      <c r="D258" s="269"/>
      <c r="E258" s="270"/>
      <c r="F258" s="269"/>
      <c r="G258" s="270"/>
      <c r="H258" s="110"/>
      <c r="I258" s="110"/>
      <c r="J258" s="110"/>
      <c r="K258" s="111"/>
      <c r="L258" s="114"/>
      <c r="M258" s="114"/>
      <c r="N258" s="114"/>
      <c r="O258" s="112"/>
      <c r="P258" s="113"/>
      <c r="Q258" s="200"/>
      <c r="R258" s="204"/>
      <c r="S258" s="112"/>
      <c r="T258" s="113"/>
      <c r="U258" s="200"/>
      <c r="V258" s="204"/>
      <c r="W258" s="222"/>
      <c r="Z258" s="2"/>
      <c r="AA258" s="2"/>
      <c r="AB258" s="2"/>
      <c r="AC258" s="2"/>
    </row>
    <row r="259" spans="2:29" ht="18" customHeight="1" x14ac:dyDescent="0.35">
      <c r="B259" s="6">
        <v>217</v>
      </c>
      <c r="C259" s="109"/>
      <c r="D259" s="269"/>
      <c r="E259" s="270"/>
      <c r="F259" s="269"/>
      <c r="G259" s="270"/>
      <c r="H259" s="110"/>
      <c r="I259" s="110"/>
      <c r="J259" s="110"/>
      <c r="K259" s="111"/>
      <c r="L259" s="114"/>
      <c r="M259" s="114"/>
      <c r="N259" s="114"/>
      <c r="O259" s="112"/>
      <c r="P259" s="113"/>
      <c r="Q259" s="200"/>
      <c r="R259" s="204"/>
      <c r="S259" s="112"/>
      <c r="T259" s="113"/>
      <c r="U259" s="200"/>
      <c r="V259" s="204"/>
      <c r="W259" s="222"/>
      <c r="Z259" s="2"/>
      <c r="AA259" s="2"/>
      <c r="AB259" s="2"/>
      <c r="AC259" s="2"/>
    </row>
    <row r="260" spans="2:29" ht="18" customHeight="1" x14ac:dyDescent="0.35">
      <c r="B260" s="6">
        <v>218</v>
      </c>
      <c r="C260" s="109"/>
      <c r="D260" s="269"/>
      <c r="E260" s="270"/>
      <c r="F260" s="269"/>
      <c r="G260" s="270"/>
      <c r="H260" s="110"/>
      <c r="I260" s="110"/>
      <c r="J260" s="110"/>
      <c r="K260" s="111"/>
      <c r="L260" s="114"/>
      <c r="M260" s="114"/>
      <c r="N260" s="114"/>
      <c r="O260" s="112"/>
      <c r="P260" s="113"/>
      <c r="Q260" s="200"/>
      <c r="R260" s="204"/>
      <c r="S260" s="112"/>
      <c r="T260" s="113"/>
      <c r="U260" s="200"/>
      <c r="V260" s="204"/>
      <c r="W260" s="222"/>
      <c r="Z260" s="2"/>
      <c r="AA260" s="2"/>
      <c r="AB260" s="2"/>
      <c r="AC260" s="2"/>
    </row>
    <row r="261" spans="2:29" ht="18" customHeight="1" x14ac:dyDescent="0.35">
      <c r="B261" s="6">
        <v>219</v>
      </c>
      <c r="C261" s="109"/>
      <c r="D261" s="269"/>
      <c r="E261" s="270"/>
      <c r="F261" s="269"/>
      <c r="G261" s="270"/>
      <c r="H261" s="110"/>
      <c r="I261" s="110"/>
      <c r="J261" s="110"/>
      <c r="K261" s="111"/>
      <c r="L261" s="114"/>
      <c r="M261" s="114"/>
      <c r="N261" s="114"/>
      <c r="O261" s="112"/>
      <c r="P261" s="113"/>
      <c r="Q261" s="200"/>
      <c r="R261" s="204"/>
      <c r="S261" s="112"/>
      <c r="T261" s="113"/>
      <c r="U261" s="200"/>
      <c r="V261" s="204"/>
      <c r="W261" s="222"/>
      <c r="Z261" s="2"/>
      <c r="AA261" s="2"/>
      <c r="AB261" s="2"/>
      <c r="AC261" s="2"/>
    </row>
    <row r="262" spans="2:29" ht="18" customHeight="1" x14ac:dyDescent="0.35">
      <c r="B262" s="6">
        <v>220</v>
      </c>
      <c r="C262" s="109"/>
      <c r="D262" s="269"/>
      <c r="E262" s="270"/>
      <c r="F262" s="269"/>
      <c r="G262" s="270"/>
      <c r="H262" s="110"/>
      <c r="I262" s="110"/>
      <c r="J262" s="110"/>
      <c r="K262" s="111"/>
      <c r="L262" s="114"/>
      <c r="M262" s="114"/>
      <c r="N262" s="114"/>
      <c r="O262" s="112"/>
      <c r="P262" s="113"/>
      <c r="Q262" s="200"/>
      <c r="R262" s="204"/>
      <c r="S262" s="112"/>
      <c r="T262" s="113"/>
      <c r="U262" s="200"/>
      <c r="V262" s="204"/>
      <c r="W262" s="222"/>
      <c r="Z262" s="2"/>
      <c r="AA262" s="2"/>
      <c r="AB262" s="2"/>
      <c r="AC262" s="2"/>
    </row>
    <row r="263" spans="2:29" ht="18" customHeight="1" x14ac:dyDescent="0.35">
      <c r="B263" s="6">
        <v>221</v>
      </c>
      <c r="C263" s="109"/>
      <c r="D263" s="269"/>
      <c r="E263" s="270"/>
      <c r="F263" s="269"/>
      <c r="G263" s="270"/>
      <c r="H263" s="110"/>
      <c r="I263" s="116"/>
      <c r="J263" s="110"/>
      <c r="K263" s="111"/>
      <c r="L263" s="114"/>
      <c r="M263" s="114"/>
      <c r="N263" s="114"/>
      <c r="O263" s="112"/>
      <c r="P263" s="113"/>
      <c r="Q263" s="200"/>
      <c r="R263" s="204"/>
      <c r="S263" s="112"/>
      <c r="T263" s="113"/>
      <c r="U263" s="200"/>
      <c r="V263" s="204"/>
      <c r="W263" s="222"/>
      <c r="Z263" s="2"/>
      <c r="AA263" s="2"/>
      <c r="AB263" s="2"/>
      <c r="AC263" s="2"/>
    </row>
    <row r="264" spans="2:29" ht="18" customHeight="1" x14ac:dyDescent="0.35">
      <c r="B264" s="6">
        <v>222</v>
      </c>
      <c r="C264" s="109"/>
      <c r="D264" s="269"/>
      <c r="E264" s="270"/>
      <c r="F264" s="269"/>
      <c r="G264" s="270"/>
      <c r="H264" s="110"/>
      <c r="I264" s="110"/>
      <c r="J264" s="110"/>
      <c r="K264" s="111"/>
      <c r="L264" s="114"/>
      <c r="M264" s="114"/>
      <c r="N264" s="114"/>
      <c r="O264" s="112"/>
      <c r="P264" s="113"/>
      <c r="Q264" s="200"/>
      <c r="R264" s="204"/>
      <c r="S264" s="112"/>
      <c r="T264" s="113"/>
      <c r="U264" s="200"/>
      <c r="V264" s="204"/>
      <c r="W264" s="222"/>
      <c r="Z264" s="2"/>
      <c r="AA264" s="2"/>
      <c r="AB264" s="2"/>
      <c r="AC264" s="2"/>
    </row>
    <row r="265" spans="2:29" ht="18" customHeight="1" x14ac:dyDescent="0.35">
      <c r="B265" s="6">
        <v>223</v>
      </c>
      <c r="C265" s="109"/>
      <c r="D265" s="269"/>
      <c r="E265" s="270"/>
      <c r="F265" s="269"/>
      <c r="G265" s="270"/>
      <c r="H265" s="110"/>
      <c r="I265" s="110"/>
      <c r="J265" s="110"/>
      <c r="K265" s="111"/>
      <c r="L265" s="114"/>
      <c r="M265" s="114"/>
      <c r="N265" s="114"/>
      <c r="O265" s="112"/>
      <c r="P265" s="113"/>
      <c r="Q265" s="200"/>
      <c r="R265" s="204"/>
      <c r="S265" s="112"/>
      <c r="T265" s="113"/>
      <c r="U265" s="200"/>
      <c r="V265" s="204"/>
      <c r="W265" s="222"/>
      <c r="Z265" s="2"/>
      <c r="AA265" s="2"/>
      <c r="AB265" s="2"/>
      <c r="AC265" s="2"/>
    </row>
    <row r="266" spans="2:29" ht="18" customHeight="1" x14ac:dyDescent="0.35">
      <c r="B266" s="6">
        <v>224</v>
      </c>
      <c r="C266" s="109"/>
      <c r="D266" s="269"/>
      <c r="E266" s="270"/>
      <c r="F266" s="269"/>
      <c r="G266" s="270"/>
      <c r="H266" s="110"/>
      <c r="I266" s="110"/>
      <c r="J266" s="110"/>
      <c r="K266" s="111"/>
      <c r="L266" s="114"/>
      <c r="M266" s="114"/>
      <c r="N266" s="114"/>
      <c r="O266" s="112"/>
      <c r="P266" s="113"/>
      <c r="Q266" s="200"/>
      <c r="R266" s="204"/>
      <c r="S266" s="112"/>
      <c r="T266" s="113"/>
      <c r="U266" s="200"/>
      <c r="V266" s="204"/>
      <c r="W266" s="222"/>
      <c r="Z266" s="2"/>
      <c r="AA266" s="2"/>
      <c r="AB266" s="2"/>
      <c r="AC266" s="2"/>
    </row>
    <row r="267" spans="2:29" ht="18" customHeight="1" x14ac:dyDescent="0.35">
      <c r="B267" s="6">
        <v>225</v>
      </c>
      <c r="C267" s="109"/>
      <c r="D267" s="269"/>
      <c r="E267" s="270"/>
      <c r="F267" s="269"/>
      <c r="G267" s="270"/>
      <c r="H267" s="110"/>
      <c r="I267" s="110"/>
      <c r="J267" s="110"/>
      <c r="K267" s="111"/>
      <c r="L267" s="114"/>
      <c r="M267" s="114"/>
      <c r="N267" s="114"/>
      <c r="O267" s="112"/>
      <c r="P267" s="113"/>
      <c r="Q267" s="200"/>
      <c r="R267" s="204"/>
      <c r="S267" s="112"/>
      <c r="T267" s="113"/>
      <c r="U267" s="200"/>
      <c r="V267" s="204"/>
      <c r="W267" s="222"/>
      <c r="Z267" s="2"/>
      <c r="AA267" s="2"/>
      <c r="AB267" s="2"/>
      <c r="AC267" s="2"/>
    </row>
    <row r="268" spans="2:29" ht="18" customHeight="1" x14ac:dyDescent="0.35">
      <c r="B268" s="6">
        <v>226</v>
      </c>
      <c r="C268" s="109"/>
      <c r="D268" s="269"/>
      <c r="E268" s="270"/>
      <c r="F268" s="269"/>
      <c r="G268" s="270"/>
      <c r="H268" s="110"/>
      <c r="I268" s="110"/>
      <c r="J268" s="110"/>
      <c r="K268" s="111"/>
      <c r="L268" s="114"/>
      <c r="M268" s="114"/>
      <c r="N268" s="114"/>
      <c r="O268" s="112"/>
      <c r="P268" s="113"/>
      <c r="Q268" s="200"/>
      <c r="R268" s="204"/>
      <c r="S268" s="112"/>
      <c r="T268" s="113"/>
      <c r="U268" s="200"/>
      <c r="V268" s="204"/>
      <c r="W268" s="222"/>
      <c r="Z268" s="2"/>
      <c r="AA268" s="2"/>
      <c r="AB268" s="2"/>
      <c r="AC268" s="2"/>
    </row>
    <row r="269" spans="2:29" ht="18" customHeight="1" x14ac:dyDescent="0.35">
      <c r="B269" s="6">
        <v>227</v>
      </c>
      <c r="C269" s="109"/>
      <c r="D269" s="269"/>
      <c r="E269" s="270"/>
      <c r="F269" s="269"/>
      <c r="G269" s="270"/>
      <c r="H269" s="110"/>
      <c r="I269" s="110"/>
      <c r="J269" s="110"/>
      <c r="K269" s="111"/>
      <c r="L269" s="114"/>
      <c r="M269" s="114"/>
      <c r="N269" s="114"/>
      <c r="O269" s="112"/>
      <c r="P269" s="113"/>
      <c r="Q269" s="200"/>
      <c r="R269" s="204"/>
      <c r="S269" s="112"/>
      <c r="T269" s="113"/>
      <c r="U269" s="200"/>
      <c r="V269" s="204"/>
      <c r="W269" s="222"/>
      <c r="Z269" s="2"/>
      <c r="AA269" s="2"/>
      <c r="AB269" s="2"/>
      <c r="AC269" s="2"/>
    </row>
    <row r="270" spans="2:29" ht="18" customHeight="1" x14ac:dyDescent="0.35">
      <c r="B270" s="6">
        <v>228</v>
      </c>
      <c r="C270" s="109"/>
      <c r="D270" s="269"/>
      <c r="E270" s="270"/>
      <c r="F270" s="269"/>
      <c r="G270" s="270"/>
      <c r="H270" s="110"/>
      <c r="I270" s="110"/>
      <c r="J270" s="110"/>
      <c r="K270" s="111"/>
      <c r="L270" s="114"/>
      <c r="M270" s="114"/>
      <c r="N270" s="114"/>
      <c r="O270" s="112"/>
      <c r="P270" s="113"/>
      <c r="Q270" s="200"/>
      <c r="R270" s="204"/>
      <c r="S270" s="112"/>
      <c r="T270" s="113"/>
      <c r="U270" s="200"/>
      <c r="V270" s="204"/>
      <c r="W270" s="222"/>
      <c r="Z270" s="2"/>
      <c r="AA270" s="2"/>
      <c r="AB270" s="2"/>
      <c r="AC270" s="2"/>
    </row>
    <row r="271" spans="2:29" ht="18" customHeight="1" x14ac:dyDescent="0.35">
      <c r="B271" s="6">
        <v>229</v>
      </c>
      <c r="C271" s="109"/>
      <c r="D271" s="269"/>
      <c r="E271" s="270"/>
      <c r="F271" s="269"/>
      <c r="G271" s="270"/>
      <c r="H271" s="110"/>
      <c r="I271" s="116"/>
      <c r="J271" s="110"/>
      <c r="K271" s="111"/>
      <c r="L271" s="114"/>
      <c r="M271" s="114"/>
      <c r="N271" s="114"/>
      <c r="O271" s="112"/>
      <c r="P271" s="113"/>
      <c r="Q271" s="200"/>
      <c r="R271" s="204"/>
      <c r="S271" s="112"/>
      <c r="T271" s="113"/>
      <c r="U271" s="200"/>
      <c r="V271" s="204"/>
      <c r="W271" s="222"/>
      <c r="Z271" s="2"/>
      <c r="AA271" s="2"/>
      <c r="AB271" s="2"/>
      <c r="AC271" s="2"/>
    </row>
    <row r="272" spans="2:29" ht="18" customHeight="1" x14ac:dyDescent="0.35">
      <c r="B272" s="6">
        <v>230</v>
      </c>
      <c r="C272" s="109"/>
      <c r="D272" s="269"/>
      <c r="E272" s="270"/>
      <c r="F272" s="269"/>
      <c r="G272" s="270"/>
      <c r="H272" s="110"/>
      <c r="I272" s="110"/>
      <c r="J272" s="110"/>
      <c r="K272" s="111"/>
      <c r="L272" s="114"/>
      <c r="M272" s="114"/>
      <c r="N272" s="114"/>
      <c r="O272" s="112"/>
      <c r="P272" s="113"/>
      <c r="Q272" s="200"/>
      <c r="R272" s="204"/>
      <c r="S272" s="112"/>
      <c r="T272" s="113"/>
      <c r="U272" s="200"/>
      <c r="V272" s="204"/>
      <c r="W272" s="222"/>
      <c r="Z272" s="2"/>
      <c r="AA272" s="2"/>
      <c r="AB272" s="2"/>
      <c r="AC272" s="2"/>
    </row>
    <row r="273" spans="2:29" ht="18" customHeight="1" x14ac:dyDescent="0.35">
      <c r="B273" s="6">
        <v>231</v>
      </c>
      <c r="C273" s="109"/>
      <c r="D273" s="269"/>
      <c r="E273" s="270"/>
      <c r="F273" s="269"/>
      <c r="G273" s="270"/>
      <c r="H273" s="110"/>
      <c r="I273" s="110"/>
      <c r="J273" s="110"/>
      <c r="K273" s="111"/>
      <c r="L273" s="114"/>
      <c r="M273" s="114"/>
      <c r="N273" s="114"/>
      <c r="O273" s="112"/>
      <c r="P273" s="113"/>
      <c r="Q273" s="200"/>
      <c r="R273" s="204"/>
      <c r="S273" s="112"/>
      <c r="T273" s="113"/>
      <c r="U273" s="200"/>
      <c r="V273" s="204"/>
      <c r="W273" s="222"/>
      <c r="Z273" s="2"/>
      <c r="AA273" s="2"/>
      <c r="AB273" s="2"/>
      <c r="AC273" s="2"/>
    </row>
    <row r="274" spans="2:29" ht="18" customHeight="1" x14ac:dyDescent="0.35">
      <c r="B274" s="6">
        <v>232</v>
      </c>
      <c r="C274" s="109"/>
      <c r="D274" s="269"/>
      <c r="E274" s="270"/>
      <c r="F274" s="269"/>
      <c r="G274" s="270"/>
      <c r="H274" s="110"/>
      <c r="I274" s="110"/>
      <c r="J274" s="110"/>
      <c r="K274" s="111"/>
      <c r="L274" s="114"/>
      <c r="M274" s="114"/>
      <c r="N274" s="114"/>
      <c r="O274" s="112"/>
      <c r="P274" s="113"/>
      <c r="Q274" s="200"/>
      <c r="R274" s="204"/>
      <c r="S274" s="112"/>
      <c r="T274" s="113"/>
      <c r="U274" s="200"/>
      <c r="V274" s="204"/>
      <c r="W274" s="222"/>
      <c r="Z274" s="2"/>
      <c r="AA274" s="2"/>
      <c r="AB274" s="2"/>
      <c r="AC274" s="2"/>
    </row>
    <row r="275" spans="2:29" ht="18" customHeight="1" x14ac:dyDescent="0.35">
      <c r="B275" s="6">
        <v>233</v>
      </c>
      <c r="C275" s="109"/>
      <c r="D275" s="269"/>
      <c r="E275" s="270"/>
      <c r="F275" s="269"/>
      <c r="G275" s="270"/>
      <c r="H275" s="110"/>
      <c r="I275" s="110"/>
      <c r="J275" s="110"/>
      <c r="K275" s="111"/>
      <c r="L275" s="114"/>
      <c r="M275" s="114"/>
      <c r="N275" s="114"/>
      <c r="O275" s="112"/>
      <c r="P275" s="113"/>
      <c r="Q275" s="200"/>
      <c r="R275" s="204"/>
      <c r="S275" s="112"/>
      <c r="T275" s="113"/>
      <c r="U275" s="200"/>
      <c r="V275" s="204"/>
      <c r="W275" s="222"/>
      <c r="Z275" s="2"/>
      <c r="AA275" s="2"/>
      <c r="AB275" s="2"/>
      <c r="AC275" s="2"/>
    </row>
    <row r="276" spans="2:29" ht="18" customHeight="1" x14ac:dyDescent="0.35">
      <c r="B276" s="6">
        <v>234</v>
      </c>
      <c r="C276" s="109"/>
      <c r="D276" s="269"/>
      <c r="E276" s="270"/>
      <c r="F276" s="269"/>
      <c r="G276" s="270"/>
      <c r="H276" s="110"/>
      <c r="I276" s="110"/>
      <c r="J276" s="110"/>
      <c r="K276" s="111"/>
      <c r="L276" s="114"/>
      <c r="M276" s="114"/>
      <c r="N276" s="114"/>
      <c r="O276" s="112"/>
      <c r="P276" s="113"/>
      <c r="Q276" s="200"/>
      <c r="R276" s="204"/>
      <c r="S276" s="112"/>
      <c r="T276" s="113"/>
      <c r="U276" s="200"/>
      <c r="V276" s="204"/>
      <c r="W276" s="222"/>
      <c r="Z276" s="2"/>
      <c r="AA276" s="2"/>
      <c r="AB276" s="2"/>
      <c r="AC276" s="2"/>
    </row>
    <row r="277" spans="2:29" ht="18" customHeight="1" x14ac:dyDescent="0.35">
      <c r="B277" s="6">
        <v>235</v>
      </c>
      <c r="C277" s="109"/>
      <c r="D277" s="269"/>
      <c r="E277" s="270"/>
      <c r="F277" s="269"/>
      <c r="G277" s="270"/>
      <c r="H277" s="110"/>
      <c r="I277" s="110"/>
      <c r="J277" s="110"/>
      <c r="K277" s="111"/>
      <c r="L277" s="114"/>
      <c r="M277" s="114"/>
      <c r="N277" s="114"/>
      <c r="O277" s="112"/>
      <c r="P277" s="113"/>
      <c r="Q277" s="200"/>
      <c r="R277" s="204"/>
      <c r="S277" s="112"/>
      <c r="T277" s="113"/>
      <c r="U277" s="200"/>
      <c r="V277" s="204"/>
      <c r="W277" s="222"/>
      <c r="Z277" s="2"/>
      <c r="AA277" s="2"/>
      <c r="AB277" s="2"/>
      <c r="AC277" s="2"/>
    </row>
    <row r="278" spans="2:29" ht="18" customHeight="1" x14ac:dyDescent="0.35">
      <c r="B278" s="6">
        <v>236</v>
      </c>
      <c r="C278" s="109"/>
      <c r="D278" s="269"/>
      <c r="E278" s="270"/>
      <c r="F278" s="269"/>
      <c r="G278" s="270"/>
      <c r="H278" s="110"/>
      <c r="I278" s="110"/>
      <c r="J278" s="110"/>
      <c r="K278" s="111"/>
      <c r="L278" s="114"/>
      <c r="M278" s="114"/>
      <c r="N278" s="114"/>
      <c r="O278" s="112"/>
      <c r="P278" s="113"/>
      <c r="Q278" s="200"/>
      <c r="R278" s="204"/>
      <c r="S278" s="112"/>
      <c r="T278" s="113"/>
      <c r="U278" s="200"/>
      <c r="V278" s="204"/>
      <c r="W278" s="222"/>
      <c r="Z278" s="2"/>
      <c r="AA278" s="2"/>
      <c r="AB278" s="2"/>
      <c r="AC278" s="2"/>
    </row>
    <row r="279" spans="2:29" ht="18" customHeight="1" x14ac:dyDescent="0.35">
      <c r="B279" s="6">
        <v>237</v>
      </c>
      <c r="C279" s="109"/>
      <c r="D279" s="269"/>
      <c r="E279" s="270"/>
      <c r="F279" s="269"/>
      <c r="G279" s="270"/>
      <c r="H279" s="110"/>
      <c r="I279" s="116"/>
      <c r="J279" s="110"/>
      <c r="K279" s="111"/>
      <c r="L279" s="114"/>
      <c r="M279" s="114"/>
      <c r="N279" s="114"/>
      <c r="O279" s="112"/>
      <c r="P279" s="113"/>
      <c r="Q279" s="200"/>
      <c r="R279" s="204"/>
      <c r="S279" s="112"/>
      <c r="T279" s="113"/>
      <c r="U279" s="200"/>
      <c r="V279" s="204"/>
      <c r="W279" s="222"/>
      <c r="Z279" s="2"/>
      <c r="AA279" s="2"/>
      <c r="AB279" s="2"/>
      <c r="AC279" s="2"/>
    </row>
    <row r="280" spans="2:29" ht="18" customHeight="1" x14ac:dyDescent="0.35">
      <c r="B280" s="6">
        <v>238</v>
      </c>
      <c r="C280" s="109"/>
      <c r="D280" s="269"/>
      <c r="E280" s="270"/>
      <c r="F280" s="269"/>
      <c r="G280" s="270"/>
      <c r="H280" s="110"/>
      <c r="I280" s="110"/>
      <c r="J280" s="110"/>
      <c r="K280" s="111"/>
      <c r="L280" s="114"/>
      <c r="M280" s="114"/>
      <c r="N280" s="114"/>
      <c r="O280" s="112"/>
      <c r="P280" s="113"/>
      <c r="Q280" s="200"/>
      <c r="R280" s="204"/>
      <c r="S280" s="112"/>
      <c r="T280" s="113"/>
      <c r="U280" s="200"/>
      <c r="V280" s="204"/>
      <c r="W280" s="222"/>
      <c r="Z280" s="2"/>
      <c r="AA280" s="2"/>
      <c r="AB280" s="2"/>
      <c r="AC280" s="2"/>
    </row>
    <row r="281" spans="2:29" ht="18" customHeight="1" x14ac:dyDescent="0.35">
      <c r="B281" s="6">
        <v>239</v>
      </c>
      <c r="C281" s="109"/>
      <c r="D281" s="269"/>
      <c r="E281" s="270"/>
      <c r="F281" s="269"/>
      <c r="G281" s="270"/>
      <c r="H281" s="110"/>
      <c r="I281" s="110"/>
      <c r="J281" s="110"/>
      <c r="K281" s="111"/>
      <c r="L281" s="114"/>
      <c r="M281" s="114"/>
      <c r="N281" s="114"/>
      <c r="O281" s="112"/>
      <c r="P281" s="113"/>
      <c r="Q281" s="200"/>
      <c r="R281" s="204"/>
      <c r="S281" s="112"/>
      <c r="T281" s="113"/>
      <c r="U281" s="200"/>
      <c r="V281" s="204"/>
      <c r="W281" s="222"/>
      <c r="Z281" s="2"/>
      <c r="AA281" s="2"/>
      <c r="AB281" s="2"/>
      <c r="AC281" s="2"/>
    </row>
    <row r="282" spans="2:29" ht="18" customHeight="1" x14ac:dyDescent="0.35">
      <c r="B282" s="6">
        <v>240</v>
      </c>
      <c r="C282" s="109"/>
      <c r="D282" s="269"/>
      <c r="E282" s="270"/>
      <c r="F282" s="269"/>
      <c r="G282" s="270"/>
      <c r="H282" s="110"/>
      <c r="I282" s="110"/>
      <c r="J282" s="110"/>
      <c r="K282" s="111"/>
      <c r="L282" s="114"/>
      <c r="M282" s="114"/>
      <c r="N282" s="114"/>
      <c r="O282" s="112"/>
      <c r="P282" s="113"/>
      <c r="Q282" s="200"/>
      <c r="R282" s="204"/>
      <c r="S282" s="112"/>
      <c r="T282" s="113"/>
      <c r="U282" s="200"/>
      <c r="V282" s="204"/>
      <c r="W282" s="222"/>
      <c r="Z282" s="2"/>
      <c r="AA282" s="2"/>
      <c r="AB282" s="2"/>
      <c r="AC282" s="2"/>
    </row>
    <row r="283" spans="2:29" ht="18" customHeight="1" x14ac:dyDescent="0.35">
      <c r="B283" s="6">
        <v>241</v>
      </c>
      <c r="C283" s="109"/>
      <c r="D283" s="269"/>
      <c r="E283" s="270"/>
      <c r="F283" s="269"/>
      <c r="G283" s="270"/>
      <c r="H283" s="110"/>
      <c r="I283" s="110"/>
      <c r="J283" s="110"/>
      <c r="K283" s="111"/>
      <c r="L283" s="114"/>
      <c r="M283" s="114"/>
      <c r="N283" s="114"/>
      <c r="O283" s="112"/>
      <c r="P283" s="113"/>
      <c r="Q283" s="200"/>
      <c r="R283" s="204"/>
      <c r="S283" s="112"/>
      <c r="T283" s="113"/>
      <c r="U283" s="200"/>
      <c r="V283" s="204"/>
      <c r="W283" s="222"/>
      <c r="Z283" s="2"/>
      <c r="AA283" s="2"/>
      <c r="AB283" s="2"/>
      <c r="AC283" s="2"/>
    </row>
    <row r="284" spans="2:29" ht="18" customHeight="1" x14ac:dyDescent="0.35">
      <c r="B284" s="6">
        <v>242</v>
      </c>
      <c r="C284" s="109"/>
      <c r="D284" s="269"/>
      <c r="E284" s="270"/>
      <c r="F284" s="269"/>
      <c r="G284" s="270"/>
      <c r="H284" s="110"/>
      <c r="I284" s="110"/>
      <c r="J284" s="110"/>
      <c r="K284" s="111"/>
      <c r="L284" s="114"/>
      <c r="M284" s="114"/>
      <c r="N284" s="114"/>
      <c r="O284" s="112"/>
      <c r="P284" s="113"/>
      <c r="Q284" s="200"/>
      <c r="R284" s="204"/>
      <c r="S284" s="112"/>
      <c r="T284" s="113"/>
      <c r="U284" s="200"/>
      <c r="V284" s="204"/>
      <c r="W284" s="222"/>
      <c r="Z284" s="2"/>
      <c r="AA284" s="2"/>
      <c r="AB284" s="2"/>
      <c r="AC284" s="2"/>
    </row>
    <row r="285" spans="2:29" ht="18" customHeight="1" x14ac:dyDescent="0.35">
      <c r="B285" s="6">
        <v>243</v>
      </c>
      <c r="C285" s="109"/>
      <c r="D285" s="269"/>
      <c r="E285" s="270"/>
      <c r="F285" s="269"/>
      <c r="G285" s="270"/>
      <c r="H285" s="110"/>
      <c r="I285" s="110"/>
      <c r="J285" s="110"/>
      <c r="K285" s="111"/>
      <c r="L285" s="114"/>
      <c r="M285" s="114"/>
      <c r="N285" s="114"/>
      <c r="O285" s="112"/>
      <c r="P285" s="113"/>
      <c r="Q285" s="200"/>
      <c r="R285" s="204"/>
      <c r="S285" s="112"/>
      <c r="T285" s="113"/>
      <c r="U285" s="200"/>
      <c r="V285" s="204"/>
      <c r="W285" s="222"/>
      <c r="Z285" s="2"/>
      <c r="AA285" s="2"/>
      <c r="AB285" s="2"/>
      <c r="AC285" s="2"/>
    </row>
    <row r="286" spans="2:29" ht="18" customHeight="1" x14ac:dyDescent="0.35">
      <c r="B286" s="6">
        <v>244</v>
      </c>
      <c r="C286" s="109"/>
      <c r="D286" s="269"/>
      <c r="E286" s="270"/>
      <c r="F286" s="269"/>
      <c r="G286" s="270"/>
      <c r="H286" s="110"/>
      <c r="I286" s="110"/>
      <c r="J286" s="110"/>
      <c r="K286" s="111"/>
      <c r="L286" s="114"/>
      <c r="M286" s="114"/>
      <c r="N286" s="114"/>
      <c r="O286" s="112"/>
      <c r="P286" s="113"/>
      <c r="Q286" s="200"/>
      <c r="R286" s="204"/>
      <c r="S286" s="112"/>
      <c r="T286" s="113"/>
      <c r="U286" s="200"/>
      <c r="V286" s="204"/>
      <c r="W286" s="222"/>
      <c r="Z286" s="2"/>
      <c r="AA286" s="2"/>
      <c r="AB286" s="2"/>
      <c r="AC286" s="2"/>
    </row>
    <row r="287" spans="2:29" ht="18" customHeight="1" x14ac:dyDescent="0.35">
      <c r="B287" s="6">
        <v>245</v>
      </c>
      <c r="C287" s="109"/>
      <c r="D287" s="269"/>
      <c r="E287" s="270"/>
      <c r="F287" s="269"/>
      <c r="G287" s="270"/>
      <c r="H287" s="110"/>
      <c r="I287" s="116"/>
      <c r="J287" s="110"/>
      <c r="K287" s="111"/>
      <c r="L287" s="114"/>
      <c r="M287" s="114"/>
      <c r="N287" s="114"/>
      <c r="O287" s="112"/>
      <c r="P287" s="113"/>
      <c r="Q287" s="200"/>
      <c r="R287" s="204"/>
      <c r="S287" s="112"/>
      <c r="T287" s="113"/>
      <c r="U287" s="200"/>
      <c r="V287" s="204"/>
      <c r="W287" s="222"/>
      <c r="Z287" s="2"/>
      <c r="AA287" s="2"/>
      <c r="AB287" s="2"/>
      <c r="AC287" s="2"/>
    </row>
    <row r="288" spans="2:29" ht="18" customHeight="1" x14ac:dyDescent="0.35">
      <c r="B288" s="6">
        <v>246</v>
      </c>
      <c r="C288" s="109"/>
      <c r="D288" s="269"/>
      <c r="E288" s="270"/>
      <c r="F288" s="269"/>
      <c r="G288" s="270"/>
      <c r="H288" s="110"/>
      <c r="I288" s="110"/>
      <c r="J288" s="110"/>
      <c r="K288" s="111"/>
      <c r="L288" s="114"/>
      <c r="M288" s="114"/>
      <c r="N288" s="114"/>
      <c r="O288" s="112"/>
      <c r="P288" s="113"/>
      <c r="Q288" s="200"/>
      <c r="R288" s="204"/>
      <c r="S288" s="112"/>
      <c r="T288" s="113"/>
      <c r="U288" s="200"/>
      <c r="V288" s="204"/>
      <c r="W288" s="222"/>
      <c r="Z288" s="2"/>
      <c r="AA288" s="2"/>
      <c r="AB288" s="2"/>
      <c r="AC288" s="2"/>
    </row>
    <row r="289" spans="2:29" ht="18" customHeight="1" x14ac:dyDescent="0.35">
      <c r="B289" s="6">
        <v>247</v>
      </c>
      <c r="C289" s="109"/>
      <c r="D289" s="269"/>
      <c r="E289" s="270"/>
      <c r="F289" s="269"/>
      <c r="G289" s="270"/>
      <c r="H289" s="110"/>
      <c r="I289" s="110"/>
      <c r="J289" s="110"/>
      <c r="K289" s="111"/>
      <c r="L289" s="114"/>
      <c r="M289" s="114"/>
      <c r="N289" s="114"/>
      <c r="O289" s="112"/>
      <c r="P289" s="113"/>
      <c r="Q289" s="200"/>
      <c r="R289" s="204"/>
      <c r="S289" s="112"/>
      <c r="T289" s="113"/>
      <c r="U289" s="200"/>
      <c r="V289" s="204"/>
      <c r="W289" s="222"/>
      <c r="Z289" s="2"/>
      <c r="AA289" s="2"/>
      <c r="AB289" s="2"/>
      <c r="AC289" s="2"/>
    </row>
    <row r="290" spans="2:29" ht="18" customHeight="1" x14ac:dyDescent="0.35">
      <c r="B290" s="6">
        <v>248</v>
      </c>
      <c r="C290" s="109"/>
      <c r="D290" s="269"/>
      <c r="E290" s="270"/>
      <c r="F290" s="269"/>
      <c r="G290" s="270"/>
      <c r="H290" s="110"/>
      <c r="I290" s="110"/>
      <c r="J290" s="110"/>
      <c r="K290" s="111"/>
      <c r="L290" s="114"/>
      <c r="M290" s="114"/>
      <c r="N290" s="114"/>
      <c r="O290" s="112"/>
      <c r="P290" s="113"/>
      <c r="Q290" s="200"/>
      <c r="R290" s="204"/>
      <c r="S290" s="112"/>
      <c r="T290" s="113"/>
      <c r="U290" s="200"/>
      <c r="V290" s="204"/>
      <c r="W290" s="222"/>
      <c r="Z290" s="2"/>
      <c r="AA290" s="2"/>
      <c r="AB290" s="2"/>
      <c r="AC290" s="2"/>
    </row>
    <row r="291" spans="2:29" ht="18" customHeight="1" x14ac:dyDescent="0.35">
      <c r="B291" s="6">
        <v>249</v>
      </c>
      <c r="C291" s="109"/>
      <c r="D291" s="269"/>
      <c r="E291" s="270"/>
      <c r="F291" s="269"/>
      <c r="G291" s="270"/>
      <c r="H291" s="110"/>
      <c r="I291" s="110"/>
      <c r="J291" s="110"/>
      <c r="K291" s="111"/>
      <c r="L291" s="114"/>
      <c r="M291" s="114"/>
      <c r="N291" s="114"/>
      <c r="O291" s="112"/>
      <c r="P291" s="113"/>
      <c r="Q291" s="200"/>
      <c r="R291" s="204"/>
      <c r="S291" s="112"/>
      <c r="T291" s="113"/>
      <c r="U291" s="200"/>
      <c r="V291" s="204"/>
      <c r="W291" s="222"/>
      <c r="Z291" s="2"/>
      <c r="AA291" s="2"/>
      <c r="AB291" s="2"/>
      <c r="AC291" s="2"/>
    </row>
    <row r="292" spans="2:29" ht="18" customHeight="1" x14ac:dyDescent="0.35">
      <c r="B292" s="6">
        <v>250</v>
      </c>
      <c r="C292" s="109"/>
      <c r="D292" s="269"/>
      <c r="E292" s="270"/>
      <c r="F292" s="269"/>
      <c r="G292" s="270"/>
      <c r="H292" s="110"/>
      <c r="I292" s="110"/>
      <c r="J292" s="110"/>
      <c r="K292" s="111"/>
      <c r="L292" s="114"/>
      <c r="M292" s="114"/>
      <c r="N292" s="114"/>
      <c r="O292" s="112"/>
      <c r="P292" s="113"/>
      <c r="Q292" s="200"/>
      <c r="R292" s="204"/>
      <c r="S292" s="112"/>
      <c r="T292" s="113"/>
      <c r="U292" s="200"/>
      <c r="V292" s="204"/>
      <c r="W292" s="222"/>
      <c r="Z292" s="2"/>
      <c r="AA292" s="2"/>
      <c r="AB292" s="2"/>
      <c r="AC292" s="2"/>
    </row>
    <row r="293" spans="2:29" ht="18" customHeight="1" x14ac:dyDescent="0.35">
      <c r="B293" s="6">
        <v>251</v>
      </c>
      <c r="C293" s="109"/>
      <c r="D293" s="269"/>
      <c r="E293" s="270"/>
      <c r="F293" s="269"/>
      <c r="G293" s="270"/>
      <c r="H293" s="110"/>
      <c r="I293" s="110"/>
      <c r="J293" s="110"/>
      <c r="K293" s="111"/>
      <c r="L293" s="114"/>
      <c r="M293" s="114"/>
      <c r="N293" s="114"/>
      <c r="O293" s="112"/>
      <c r="P293" s="113"/>
      <c r="Q293" s="200"/>
      <c r="R293" s="204"/>
      <c r="S293" s="112"/>
      <c r="T293" s="113"/>
      <c r="U293" s="200"/>
      <c r="V293" s="204"/>
      <c r="W293" s="222"/>
      <c r="Z293" s="2"/>
      <c r="AA293" s="2"/>
      <c r="AB293" s="2"/>
      <c r="AC293" s="2"/>
    </row>
    <row r="294" spans="2:29" ht="18" customHeight="1" x14ac:dyDescent="0.35">
      <c r="B294" s="6">
        <v>252</v>
      </c>
      <c r="C294" s="109"/>
      <c r="D294" s="269"/>
      <c r="E294" s="270"/>
      <c r="F294" s="269"/>
      <c r="G294" s="270"/>
      <c r="H294" s="110"/>
      <c r="I294" s="110"/>
      <c r="J294" s="110"/>
      <c r="K294" s="111"/>
      <c r="L294" s="114"/>
      <c r="M294" s="114"/>
      <c r="N294" s="114"/>
      <c r="O294" s="112"/>
      <c r="P294" s="113"/>
      <c r="Q294" s="200"/>
      <c r="R294" s="204"/>
      <c r="S294" s="112"/>
      <c r="T294" s="113"/>
      <c r="U294" s="200"/>
      <c r="V294" s="204"/>
      <c r="W294" s="222"/>
      <c r="Z294" s="2"/>
      <c r="AA294" s="2"/>
      <c r="AB294" s="2"/>
      <c r="AC294" s="2"/>
    </row>
    <row r="295" spans="2:29" ht="18" customHeight="1" x14ac:dyDescent="0.35">
      <c r="B295" s="6">
        <v>253</v>
      </c>
      <c r="C295" s="109"/>
      <c r="D295" s="269"/>
      <c r="E295" s="270"/>
      <c r="F295" s="269"/>
      <c r="G295" s="270"/>
      <c r="H295" s="110"/>
      <c r="I295" s="116"/>
      <c r="J295" s="110"/>
      <c r="K295" s="111"/>
      <c r="L295" s="114"/>
      <c r="M295" s="114"/>
      <c r="N295" s="114"/>
      <c r="O295" s="112"/>
      <c r="P295" s="113"/>
      <c r="Q295" s="200"/>
      <c r="R295" s="204"/>
      <c r="S295" s="112"/>
      <c r="T295" s="113"/>
      <c r="U295" s="200"/>
      <c r="V295" s="204"/>
      <c r="W295" s="222"/>
      <c r="Z295" s="2"/>
      <c r="AA295" s="2"/>
      <c r="AB295" s="2"/>
      <c r="AC295" s="2"/>
    </row>
    <row r="296" spans="2:29" ht="18" customHeight="1" x14ac:dyDescent="0.35">
      <c r="B296" s="6">
        <v>254</v>
      </c>
      <c r="C296" s="109"/>
      <c r="D296" s="269"/>
      <c r="E296" s="270"/>
      <c r="F296" s="269"/>
      <c r="G296" s="270"/>
      <c r="H296" s="110"/>
      <c r="I296" s="110"/>
      <c r="J296" s="110"/>
      <c r="K296" s="111"/>
      <c r="L296" s="114"/>
      <c r="M296" s="114"/>
      <c r="N296" s="114"/>
      <c r="O296" s="112"/>
      <c r="P296" s="113"/>
      <c r="Q296" s="200"/>
      <c r="R296" s="204"/>
      <c r="S296" s="112"/>
      <c r="T296" s="113"/>
      <c r="U296" s="200"/>
      <c r="V296" s="204"/>
      <c r="W296" s="222"/>
      <c r="Z296" s="2"/>
      <c r="AA296" s="2"/>
      <c r="AB296" s="2"/>
      <c r="AC296" s="2"/>
    </row>
    <row r="297" spans="2:29" ht="18" customHeight="1" x14ac:dyDescent="0.35">
      <c r="B297" s="6">
        <v>255</v>
      </c>
      <c r="C297" s="109"/>
      <c r="D297" s="269"/>
      <c r="E297" s="270"/>
      <c r="F297" s="269"/>
      <c r="G297" s="270"/>
      <c r="H297" s="110"/>
      <c r="I297" s="110"/>
      <c r="J297" s="110"/>
      <c r="K297" s="111"/>
      <c r="L297" s="114"/>
      <c r="M297" s="114"/>
      <c r="N297" s="114"/>
      <c r="O297" s="112"/>
      <c r="P297" s="113"/>
      <c r="Q297" s="200"/>
      <c r="R297" s="204"/>
      <c r="S297" s="112"/>
      <c r="T297" s="113"/>
      <c r="U297" s="200"/>
      <c r="V297" s="204"/>
      <c r="W297" s="222"/>
      <c r="Z297" s="2"/>
      <c r="AA297" s="2"/>
      <c r="AB297" s="2"/>
      <c r="AC297" s="2"/>
    </row>
    <row r="298" spans="2:29" ht="18" customHeight="1" x14ac:dyDescent="0.35">
      <c r="B298" s="6">
        <v>256</v>
      </c>
      <c r="C298" s="109"/>
      <c r="D298" s="269"/>
      <c r="E298" s="270"/>
      <c r="F298" s="269"/>
      <c r="G298" s="270"/>
      <c r="H298" s="110"/>
      <c r="I298" s="110"/>
      <c r="J298" s="110"/>
      <c r="K298" s="111"/>
      <c r="L298" s="114"/>
      <c r="M298" s="114"/>
      <c r="N298" s="114"/>
      <c r="O298" s="112"/>
      <c r="P298" s="113"/>
      <c r="Q298" s="200"/>
      <c r="R298" s="204"/>
      <c r="S298" s="112"/>
      <c r="T298" s="113"/>
      <c r="U298" s="200"/>
      <c r="V298" s="204"/>
      <c r="W298" s="222"/>
      <c r="Z298" s="2"/>
      <c r="AA298" s="2"/>
      <c r="AB298" s="2"/>
      <c r="AC298" s="2"/>
    </row>
    <row r="299" spans="2:29" ht="18" customHeight="1" x14ac:dyDescent="0.35">
      <c r="B299" s="6">
        <v>257</v>
      </c>
      <c r="C299" s="109"/>
      <c r="D299" s="269"/>
      <c r="E299" s="270"/>
      <c r="F299" s="269"/>
      <c r="G299" s="270"/>
      <c r="H299" s="110"/>
      <c r="I299" s="110"/>
      <c r="J299" s="110"/>
      <c r="K299" s="111"/>
      <c r="L299" s="114"/>
      <c r="M299" s="114"/>
      <c r="N299" s="114"/>
      <c r="O299" s="112"/>
      <c r="P299" s="113"/>
      <c r="Q299" s="200"/>
      <c r="R299" s="204"/>
      <c r="S299" s="112"/>
      <c r="T299" s="113"/>
      <c r="U299" s="200"/>
      <c r="V299" s="204"/>
      <c r="W299" s="222"/>
      <c r="Z299" s="2"/>
      <c r="AA299" s="2"/>
      <c r="AB299" s="2"/>
      <c r="AC299" s="2"/>
    </row>
    <row r="300" spans="2:29" ht="18" customHeight="1" x14ac:dyDescent="0.35">
      <c r="B300" s="6">
        <v>258</v>
      </c>
      <c r="C300" s="109"/>
      <c r="D300" s="269"/>
      <c r="E300" s="270"/>
      <c r="F300" s="269"/>
      <c r="G300" s="270"/>
      <c r="H300" s="110"/>
      <c r="I300" s="110"/>
      <c r="J300" s="110"/>
      <c r="K300" s="111"/>
      <c r="L300" s="114"/>
      <c r="M300" s="114"/>
      <c r="N300" s="114"/>
      <c r="O300" s="112"/>
      <c r="P300" s="113"/>
      <c r="Q300" s="200"/>
      <c r="R300" s="204"/>
      <c r="S300" s="112"/>
      <c r="T300" s="113"/>
      <c r="U300" s="200"/>
      <c r="V300" s="204"/>
      <c r="W300" s="222"/>
      <c r="Z300" s="2"/>
      <c r="AA300" s="2"/>
      <c r="AB300" s="2"/>
      <c r="AC300" s="2"/>
    </row>
    <row r="301" spans="2:29" ht="18" customHeight="1" x14ac:dyDescent="0.35">
      <c r="B301" s="6">
        <v>259</v>
      </c>
      <c r="C301" s="109"/>
      <c r="D301" s="269"/>
      <c r="E301" s="270"/>
      <c r="F301" s="269"/>
      <c r="G301" s="270"/>
      <c r="H301" s="110"/>
      <c r="I301" s="110"/>
      <c r="J301" s="110"/>
      <c r="K301" s="111"/>
      <c r="L301" s="114"/>
      <c r="M301" s="114"/>
      <c r="N301" s="114"/>
      <c r="O301" s="112"/>
      <c r="P301" s="113"/>
      <c r="Q301" s="200"/>
      <c r="R301" s="204"/>
      <c r="S301" s="112"/>
      <c r="T301" s="113"/>
      <c r="U301" s="200"/>
      <c r="V301" s="204"/>
      <c r="W301" s="222"/>
      <c r="Z301" s="2"/>
      <c r="AA301" s="2"/>
      <c r="AB301" s="2"/>
      <c r="AC301" s="2"/>
    </row>
    <row r="302" spans="2:29" ht="18" customHeight="1" x14ac:dyDescent="0.35">
      <c r="B302" s="6">
        <v>260</v>
      </c>
      <c r="C302" s="109"/>
      <c r="D302" s="269"/>
      <c r="E302" s="270"/>
      <c r="F302" s="269"/>
      <c r="G302" s="270"/>
      <c r="H302" s="110"/>
      <c r="I302" s="110"/>
      <c r="J302" s="110"/>
      <c r="K302" s="111"/>
      <c r="L302" s="114"/>
      <c r="M302" s="114"/>
      <c r="N302" s="114"/>
      <c r="O302" s="112"/>
      <c r="P302" s="113"/>
      <c r="Q302" s="200"/>
      <c r="R302" s="204"/>
      <c r="S302" s="112"/>
      <c r="T302" s="113"/>
      <c r="U302" s="200"/>
      <c r="V302" s="204"/>
      <c r="W302" s="222"/>
      <c r="Z302" s="2"/>
      <c r="AA302" s="2"/>
      <c r="AB302" s="2"/>
      <c r="AC302" s="2"/>
    </row>
    <row r="303" spans="2:29" ht="18" customHeight="1" x14ac:dyDescent="0.35">
      <c r="B303" s="6">
        <v>261</v>
      </c>
      <c r="C303" s="109"/>
      <c r="D303" s="269"/>
      <c r="E303" s="270"/>
      <c r="F303" s="269"/>
      <c r="G303" s="270"/>
      <c r="H303" s="110"/>
      <c r="I303" s="116"/>
      <c r="J303" s="110"/>
      <c r="K303" s="111"/>
      <c r="L303" s="114"/>
      <c r="M303" s="114"/>
      <c r="N303" s="114"/>
      <c r="O303" s="112"/>
      <c r="P303" s="113"/>
      <c r="Q303" s="200"/>
      <c r="R303" s="204"/>
      <c r="S303" s="112"/>
      <c r="T303" s="113"/>
      <c r="U303" s="200"/>
      <c r="V303" s="204"/>
      <c r="W303" s="222"/>
      <c r="Z303" s="2"/>
      <c r="AA303" s="2"/>
      <c r="AB303" s="2"/>
      <c r="AC303" s="2"/>
    </row>
    <row r="304" spans="2:29" ht="18" customHeight="1" x14ac:dyDescent="0.35">
      <c r="B304" s="6">
        <v>262</v>
      </c>
      <c r="C304" s="109"/>
      <c r="D304" s="269"/>
      <c r="E304" s="270"/>
      <c r="F304" s="269"/>
      <c r="G304" s="270"/>
      <c r="H304" s="110"/>
      <c r="I304" s="110"/>
      <c r="J304" s="110"/>
      <c r="K304" s="111"/>
      <c r="L304" s="114"/>
      <c r="M304" s="114"/>
      <c r="N304" s="114"/>
      <c r="O304" s="112"/>
      <c r="P304" s="113"/>
      <c r="Q304" s="200"/>
      <c r="R304" s="204"/>
      <c r="S304" s="112"/>
      <c r="T304" s="113"/>
      <c r="U304" s="200"/>
      <c r="V304" s="204"/>
      <c r="W304" s="222"/>
      <c r="Z304" s="2"/>
      <c r="AA304" s="2"/>
      <c r="AB304" s="2"/>
      <c r="AC304" s="2"/>
    </row>
    <row r="305" spans="2:29" ht="18" customHeight="1" x14ac:dyDescent="0.35">
      <c r="B305" s="6">
        <v>263</v>
      </c>
      <c r="C305" s="109"/>
      <c r="D305" s="269"/>
      <c r="E305" s="270"/>
      <c r="F305" s="269"/>
      <c r="G305" s="270"/>
      <c r="H305" s="110"/>
      <c r="I305" s="110"/>
      <c r="J305" s="110"/>
      <c r="K305" s="111"/>
      <c r="L305" s="114"/>
      <c r="M305" s="114"/>
      <c r="N305" s="114"/>
      <c r="O305" s="112"/>
      <c r="P305" s="113"/>
      <c r="Q305" s="200"/>
      <c r="R305" s="204"/>
      <c r="S305" s="112"/>
      <c r="T305" s="113"/>
      <c r="U305" s="200"/>
      <c r="V305" s="204"/>
      <c r="W305" s="222"/>
      <c r="Z305" s="2"/>
      <c r="AA305" s="2"/>
      <c r="AB305" s="2"/>
      <c r="AC305" s="2"/>
    </row>
    <row r="306" spans="2:29" ht="18" customHeight="1" x14ac:dyDescent="0.35">
      <c r="B306" s="6">
        <v>264</v>
      </c>
      <c r="C306" s="109"/>
      <c r="D306" s="269"/>
      <c r="E306" s="270"/>
      <c r="F306" s="269"/>
      <c r="G306" s="270"/>
      <c r="H306" s="110"/>
      <c r="I306" s="110"/>
      <c r="J306" s="110"/>
      <c r="K306" s="111"/>
      <c r="L306" s="114"/>
      <c r="M306" s="114"/>
      <c r="N306" s="114"/>
      <c r="O306" s="112"/>
      <c r="P306" s="113"/>
      <c r="Q306" s="200"/>
      <c r="R306" s="204"/>
      <c r="S306" s="112"/>
      <c r="T306" s="113"/>
      <c r="U306" s="200"/>
      <c r="V306" s="204"/>
      <c r="W306" s="222"/>
      <c r="Z306" s="2"/>
      <c r="AA306" s="2"/>
      <c r="AB306" s="2"/>
      <c r="AC306" s="2"/>
    </row>
    <row r="307" spans="2:29" ht="18" customHeight="1" x14ac:dyDescent="0.35">
      <c r="B307" s="6">
        <v>265</v>
      </c>
      <c r="C307" s="109"/>
      <c r="D307" s="269"/>
      <c r="E307" s="270"/>
      <c r="F307" s="269"/>
      <c r="G307" s="270"/>
      <c r="H307" s="110"/>
      <c r="I307" s="110"/>
      <c r="J307" s="110"/>
      <c r="K307" s="111"/>
      <c r="L307" s="114"/>
      <c r="M307" s="114"/>
      <c r="N307" s="114"/>
      <c r="O307" s="112"/>
      <c r="P307" s="113"/>
      <c r="Q307" s="200"/>
      <c r="R307" s="204"/>
      <c r="S307" s="112"/>
      <c r="T307" s="113"/>
      <c r="U307" s="200"/>
      <c r="V307" s="204"/>
      <c r="W307" s="222"/>
      <c r="Z307" s="2"/>
      <c r="AA307" s="2"/>
      <c r="AB307" s="2"/>
      <c r="AC307" s="2"/>
    </row>
    <row r="308" spans="2:29" ht="18" customHeight="1" x14ac:dyDescent="0.35">
      <c r="B308" s="6">
        <v>266</v>
      </c>
      <c r="C308" s="109"/>
      <c r="D308" s="269"/>
      <c r="E308" s="270"/>
      <c r="F308" s="269"/>
      <c r="G308" s="270"/>
      <c r="H308" s="110"/>
      <c r="I308" s="110"/>
      <c r="J308" s="110"/>
      <c r="K308" s="111"/>
      <c r="L308" s="114"/>
      <c r="M308" s="114"/>
      <c r="N308" s="114"/>
      <c r="O308" s="112"/>
      <c r="P308" s="113"/>
      <c r="Q308" s="200"/>
      <c r="R308" s="204"/>
      <c r="S308" s="112"/>
      <c r="T308" s="113"/>
      <c r="U308" s="200"/>
      <c r="V308" s="204"/>
      <c r="W308" s="222"/>
      <c r="Z308" s="2"/>
      <c r="AA308" s="2"/>
      <c r="AB308" s="2"/>
      <c r="AC308" s="2"/>
    </row>
    <row r="309" spans="2:29" ht="18" customHeight="1" x14ac:dyDescent="0.35">
      <c r="B309" s="6">
        <v>267</v>
      </c>
      <c r="C309" s="109"/>
      <c r="D309" s="269"/>
      <c r="E309" s="270"/>
      <c r="F309" s="269"/>
      <c r="G309" s="270"/>
      <c r="H309" s="110"/>
      <c r="I309" s="110"/>
      <c r="J309" s="110"/>
      <c r="K309" s="111"/>
      <c r="L309" s="114"/>
      <c r="M309" s="114"/>
      <c r="N309" s="114"/>
      <c r="O309" s="112"/>
      <c r="P309" s="113"/>
      <c r="Q309" s="200"/>
      <c r="R309" s="204"/>
      <c r="S309" s="112"/>
      <c r="T309" s="113"/>
      <c r="U309" s="200"/>
      <c r="V309" s="204"/>
      <c r="W309" s="222"/>
      <c r="Z309" s="2"/>
      <c r="AA309" s="2"/>
      <c r="AB309" s="2"/>
      <c r="AC309" s="2"/>
    </row>
    <row r="310" spans="2:29" ht="18" customHeight="1" x14ac:dyDescent="0.35">
      <c r="B310" s="6">
        <v>268</v>
      </c>
      <c r="C310" s="109"/>
      <c r="D310" s="269"/>
      <c r="E310" s="270"/>
      <c r="F310" s="269"/>
      <c r="G310" s="270"/>
      <c r="H310" s="110"/>
      <c r="I310" s="110"/>
      <c r="J310" s="110"/>
      <c r="K310" s="111"/>
      <c r="L310" s="114"/>
      <c r="M310" s="114"/>
      <c r="N310" s="114"/>
      <c r="O310" s="112"/>
      <c r="P310" s="113"/>
      <c r="Q310" s="200"/>
      <c r="R310" s="204"/>
      <c r="S310" s="112"/>
      <c r="T310" s="113"/>
      <c r="U310" s="200"/>
      <c r="V310" s="204"/>
      <c r="W310" s="222"/>
      <c r="Z310" s="2"/>
      <c r="AA310" s="2"/>
      <c r="AB310" s="2"/>
      <c r="AC310" s="2"/>
    </row>
    <row r="311" spans="2:29" ht="18" customHeight="1" x14ac:dyDescent="0.35">
      <c r="B311" s="6">
        <v>269</v>
      </c>
      <c r="C311" s="109"/>
      <c r="D311" s="269"/>
      <c r="E311" s="270"/>
      <c r="F311" s="269"/>
      <c r="G311" s="270"/>
      <c r="H311" s="110"/>
      <c r="I311" s="116"/>
      <c r="J311" s="110"/>
      <c r="K311" s="111"/>
      <c r="L311" s="114"/>
      <c r="M311" s="114"/>
      <c r="N311" s="114"/>
      <c r="O311" s="112"/>
      <c r="P311" s="113"/>
      <c r="Q311" s="200"/>
      <c r="R311" s="204"/>
      <c r="S311" s="112"/>
      <c r="T311" s="113"/>
      <c r="U311" s="200"/>
      <c r="V311" s="204"/>
      <c r="W311" s="222"/>
      <c r="Z311" s="2"/>
      <c r="AA311" s="2"/>
      <c r="AB311" s="2"/>
      <c r="AC311" s="2"/>
    </row>
    <row r="312" spans="2:29" ht="18" customHeight="1" x14ac:dyDescent="0.35">
      <c r="B312" s="6">
        <v>270</v>
      </c>
      <c r="C312" s="109"/>
      <c r="D312" s="269"/>
      <c r="E312" s="270"/>
      <c r="F312" s="269"/>
      <c r="G312" s="270"/>
      <c r="H312" s="110"/>
      <c r="I312" s="110"/>
      <c r="J312" s="110"/>
      <c r="K312" s="111"/>
      <c r="L312" s="114"/>
      <c r="M312" s="114"/>
      <c r="N312" s="114"/>
      <c r="O312" s="112"/>
      <c r="P312" s="113"/>
      <c r="Q312" s="200"/>
      <c r="R312" s="204"/>
      <c r="S312" s="112"/>
      <c r="T312" s="113"/>
      <c r="U312" s="200"/>
      <c r="V312" s="204"/>
      <c r="W312" s="222"/>
      <c r="Z312" s="2"/>
      <c r="AA312" s="2"/>
      <c r="AB312" s="2"/>
      <c r="AC312" s="2"/>
    </row>
    <row r="313" spans="2:29" ht="18" customHeight="1" x14ac:dyDescent="0.35">
      <c r="B313" s="6">
        <v>271</v>
      </c>
      <c r="C313" s="109"/>
      <c r="D313" s="269"/>
      <c r="E313" s="270"/>
      <c r="F313" s="269"/>
      <c r="G313" s="270"/>
      <c r="H313" s="110"/>
      <c r="I313" s="110"/>
      <c r="J313" s="110"/>
      <c r="K313" s="111"/>
      <c r="L313" s="114"/>
      <c r="M313" s="114"/>
      <c r="N313" s="114"/>
      <c r="O313" s="112"/>
      <c r="P313" s="113"/>
      <c r="Q313" s="200"/>
      <c r="R313" s="204"/>
      <c r="S313" s="112"/>
      <c r="T313" s="113"/>
      <c r="U313" s="200"/>
      <c r="V313" s="204"/>
      <c r="W313" s="222"/>
      <c r="Z313" s="2"/>
      <c r="AA313" s="2"/>
      <c r="AB313" s="2"/>
      <c r="AC313" s="2"/>
    </row>
    <row r="314" spans="2:29" ht="18" customHeight="1" x14ac:dyDescent="0.35">
      <c r="B314" s="6">
        <v>272</v>
      </c>
      <c r="C314" s="109"/>
      <c r="D314" s="269"/>
      <c r="E314" s="270"/>
      <c r="F314" s="269"/>
      <c r="G314" s="270"/>
      <c r="H314" s="110"/>
      <c r="I314" s="110"/>
      <c r="J314" s="110"/>
      <c r="K314" s="111"/>
      <c r="L314" s="114"/>
      <c r="M314" s="114"/>
      <c r="N314" s="114"/>
      <c r="O314" s="112"/>
      <c r="P314" s="113"/>
      <c r="Q314" s="200"/>
      <c r="R314" s="204"/>
      <c r="S314" s="112"/>
      <c r="T314" s="113"/>
      <c r="U314" s="200"/>
      <c r="V314" s="204"/>
      <c r="W314" s="222"/>
      <c r="Z314" s="2"/>
      <c r="AA314" s="2"/>
      <c r="AB314" s="2"/>
      <c r="AC314" s="2"/>
    </row>
    <row r="315" spans="2:29" ht="18" customHeight="1" x14ac:dyDescent="0.35">
      <c r="B315" s="6">
        <v>273</v>
      </c>
      <c r="C315" s="109"/>
      <c r="D315" s="269"/>
      <c r="E315" s="270"/>
      <c r="F315" s="269"/>
      <c r="G315" s="270"/>
      <c r="H315" s="110"/>
      <c r="I315" s="110"/>
      <c r="J315" s="110"/>
      <c r="K315" s="111"/>
      <c r="L315" s="114"/>
      <c r="M315" s="114"/>
      <c r="N315" s="114"/>
      <c r="O315" s="112"/>
      <c r="P315" s="113"/>
      <c r="Q315" s="200"/>
      <c r="R315" s="204"/>
      <c r="S315" s="112"/>
      <c r="T315" s="113"/>
      <c r="U315" s="200"/>
      <c r="V315" s="204"/>
      <c r="W315" s="222"/>
      <c r="Z315" s="2"/>
      <c r="AA315" s="2"/>
      <c r="AB315" s="2"/>
      <c r="AC315" s="2"/>
    </row>
    <row r="316" spans="2:29" ht="18" customHeight="1" x14ac:dyDescent="0.35">
      <c r="B316" s="6">
        <v>274</v>
      </c>
      <c r="C316" s="109"/>
      <c r="D316" s="269"/>
      <c r="E316" s="270"/>
      <c r="F316" s="269"/>
      <c r="G316" s="270"/>
      <c r="H316" s="110"/>
      <c r="I316" s="110"/>
      <c r="J316" s="110"/>
      <c r="K316" s="111"/>
      <c r="L316" s="114"/>
      <c r="M316" s="114"/>
      <c r="N316" s="114"/>
      <c r="O316" s="112"/>
      <c r="P316" s="113"/>
      <c r="Q316" s="200"/>
      <c r="R316" s="204"/>
      <c r="S316" s="112"/>
      <c r="T316" s="113"/>
      <c r="U316" s="200"/>
      <c r="V316" s="204"/>
      <c r="W316" s="222"/>
      <c r="Z316" s="2"/>
      <c r="AA316" s="2"/>
      <c r="AB316" s="2"/>
      <c r="AC316" s="2"/>
    </row>
    <row r="317" spans="2:29" ht="18" customHeight="1" x14ac:dyDescent="0.35">
      <c r="B317" s="6">
        <v>275</v>
      </c>
      <c r="C317" s="109"/>
      <c r="D317" s="269"/>
      <c r="E317" s="270"/>
      <c r="F317" s="269"/>
      <c r="G317" s="270"/>
      <c r="H317" s="110"/>
      <c r="I317" s="110"/>
      <c r="J317" s="110"/>
      <c r="K317" s="111"/>
      <c r="L317" s="114"/>
      <c r="M317" s="114"/>
      <c r="N317" s="114"/>
      <c r="O317" s="112"/>
      <c r="P317" s="113"/>
      <c r="Q317" s="200"/>
      <c r="R317" s="204"/>
      <c r="S317" s="112"/>
      <c r="T317" s="113"/>
      <c r="U317" s="200"/>
      <c r="V317" s="204"/>
      <c r="W317" s="222"/>
      <c r="Z317" s="2"/>
      <c r="AA317" s="2"/>
      <c r="AB317" s="2"/>
      <c r="AC317" s="2"/>
    </row>
    <row r="318" spans="2:29" ht="18" customHeight="1" x14ac:dyDescent="0.35">
      <c r="B318" s="6">
        <v>276</v>
      </c>
      <c r="C318" s="109"/>
      <c r="D318" s="269"/>
      <c r="E318" s="270"/>
      <c r="F318" s="269"/>
      <c r="G318" s="270"/>
      <c r="H318" s="110"/>
      <c r="I318" s="110"/>
      <c r="J318" s="110"/>
      <c r="K318" s="111"/>
      <c r="L318" s="114"/>
      <c r="M318" s="114"/>
      <c r="N318" s="114"/>
      <c r="O318" s="112"/>
      <c r="P318" s="113"/>
      <c r="Q318" s="200"/>
      <c r="R318" s="204"/>
      <c r="S318" s="112"/>
      <c r="T318" s="113"/>
      <c r="U318" s="200"/>
      <c r="V318" s="204"/>
      <c r="W318" s="222"/>
      <c r="Z318" s="2"/>
      <c r="AA318" s="2"/>
      <c r="AB318" s="2"/>
      <c r="AC318" s="2"/>
    </row>
    <row r="319" spans="2:29" ht="18" customHeight="1" x14ac:dyDescent="0.35">
      <c r="B319" s="6">
        <v>277</v>
      </c>
      <c r="C319" s="109"/>
      <c r="D319" s="269"/>
      <c r="E319" s="270"/>
      <c r="F319" s="269"/>
      <c r="G319" s="270"/>
      <c r="H319" s="110"/>
      <c r="I319" s="116"/>
      <c r="J319" s="110"/>
      <c r="K319" s="111"/>
      <c r="L319" s="114"/>
      <c r="M319" s="114"/>
      <c r="N319" s="114"/>
      <c r="O319" s="112"/>
      <c r="P319" s="113"/>
      <c r="Q319" s="200"/>
      <c r="R319" s="204"/>
      <c r="S319" s="112"/>
      <c r="T319" s="113"/>
      <c r="U319" s="200"/>
      <c r="V319" s="204"/>
      <c r="W319" s="222"/>
      <c r="Z319" s="2"/>
      <c r="AA319" s="2"/>
      <c r="AB319" s="2"/>
      <c r="AC319" s="2"/>
    </row>
    <row r="320" spans="2:29" ht="18" customHeight="1" x14ac:dyDescent="0.35">
      <c r="B320" s="6">
        <v>278</v>
      </c>
      <c r="C320" s="109"/>
      <c r="D320" s="269"/>
      <c r="E320" s="270"/>
      <c r="F320" s="269"/>
      <c r="G320" s="270"/>
      <c r="H320" s="110"/>
      <c r="I320" s="110"/>
      <c r="J320" s="110"/>
      <c r="K320" s="111"/>
      <c r="L320" s="114"/>
      <c r="M320" s="114"/>
      <c r="N320" s="114"/>
      <c r="O320" s="112"/>
      <c r="P320" s="113"/>
      <c r="Q320" s="200"/>
      <c r="R320" s="204"/>
      <c r="S320" s="112"/>
      <c r="T320" s="113"/>
      <c r="U320" s="200"/>
      <c r="V320" s="204"/>
      <c r="W320" s="222"/>
      <c r="Z320" s="2"/>
      <c r="AA320" s="2"/>
      <c r="AB320" s="2"/>
      <c r="AC320" s="2"/>
    </row>
    <row r="321" spans="2:29" ht="18" customHeight="1" x14ac:dyDescent="0.35">
      <c r="B321" s="6">
        <v>279</v>
      </c>
      <c r="C321" s="109"/>
      <c r="D321" s="269"/>
      <c r="E321" s="270"/>
      <c r="F321" s="269"/>
      <c r="G321" s="270"/>
      <c r="H321" s="110"/>
      <c r="I321" s="110"/>
      <c r="J321" s="110"/>
      <c r="K321" s="111"/>
      <c r="L321" s="114"/>
      <c r="M321" s="114"/>
      <c r="N321" s="114"/>
      <c r="O321" s="112"/>
      <c r="P321" s="113"/>
      <c r="Q321" s="200"/>
      <c r="R321" s="204"/>
      <c r="S321" s="112"/>
      <c r="T321" s="113"/>
      <c r="U321" s="200"/>
      <c r="V321" s="204"/>
      <c r="W321" s="222"/>
      <c r="Z321" s="2"/>
      <c r="AA321" s="2"/>
      <c r="AB321" s="2"/>
      <c r="AC321" s="2"/>
    </row>
    <row r="322" spans="2:29" ht="18" customHeight="1" x14ac:dyDescent="0.35">
      <c r="B322" s="6">
        <v>280</v>
      </c>
      <c r="C322" s="109"/>
      <c r="D322" s="269"/>
      <c r="E322" s="270"/>
      <c r="F322" s="269"/>
      <c r="G322" s="270"/>
      <c r="H322" s="110"/>
      <c r="I322" s="110"/>
      <c r="J322" s="110"/>
      <c r="K322" s="111"/>
      <c r="L322" s="114"/>
      <c r="M322" s="114"/>
      <c r="N322" s="114"/>
      <c r="O322" s="112"/>
      <c r="P322" s="113"/>
      <c r="Q322" s="200"/>
      <c r="R322" s="204"/>
      <c r="S322" s="112"/>
      <c r="T322" s="113"/>
      <c r="U322" s="200"/>
      <c r="V322" s="204"/>
      <c r="W322" s="222"/>
      <c r="Z322" s="2"/>
      <c r="AA322" s="2"/>
      <c r="AB322" s="2"/>
      <c r="AC322" s="2"/>
    </row>
    <row r="323" spans="2:29" ht="18" customHeight="1" x14ac:dyDescent="0.35">
      <c r="B323" s="6">
        <v>281</v>
      </c>
      <c r="C323" s="109"/>
      <c r="D323" s="269"/>
      <c r="E323" s="270"/>
      <c r="F323" s="269"/>
      <c r="G323" s="270"/>
      <c r="H323" s="110"/>
      <c r="I323" s="110"/>
      <c r="J323" s="110"/>
      <c r="K323" s="111"/>
      <c r="L323" s="114"/>
      <c r="M323" s="114"/>
      <c r="N323" s="114"/>
      <c r="O323" s="112"/>
      <c r="P323" s="113"/>
      <c r="Q323" s="200"/>
      <c r="R323" s="204"/>
      <c r="S323" s="112"/>
      <c r="T323" s="113"/>
      <c r="U323" s="200"/>
      <c r="V323" s="204"/>
      <c r="W323" s="222"/>
      <c r="Z323" s="2"/>
      <c r="AA323" s="2"/>
      <c r="AB323" s="2"/>
      <c r="AC323" s="2"/>
    </row>
    <row r="324" spans="2:29" ht="18" customHeight="1" x14ac:dyDescent="0.35">
      <c r="B324" s="6">
        <v>282</v>
      </c>
      <c r="C324" s="109"/>
      <c r="D324" s="269"/>
      <c r="E324" s="270"/>
      <c r="F324" s="269"/>
      <c r="G324" s="270"/>
      <c r="H324" s="110"/>
      <c r="I324" s="110"/>
      <c r="J324" s="110"/>
      <c r="K324" s="111"/>
      <c r="L324" s="114"/>
      <c r="M324" s="114"/>
      <c r="N324" s="114"/>
      <c r="O324" s="112"/>
      <c r="P324" s="113"/>
      <c r="Q324" s="200"/>
      <c r="R324" s="204"/>
      <c r="S324" s="112"/>
      <c r="T324" s="113"/>
      <c r="U324" s="200"/>
      <c r="V324" s="204"/>
      <c r="W324" s="222"/>
      <c r="Z324" s="2"/>
      <c r="AA324" s="2"/>
      <c r="AB324" s="2"/>
      <c r="AC324" s="2"/>
    </row>
    <row r="325" spans="2:29" ht="18" customHeight="1" x14ac:dyDescent="0.35">
      <c r="B325" s="6">
        <v>283</v>
      </c>
      <c r="C325" s="109"/>
      <c r="D325" s="269"/>
      <c r="E325" s="270"/>
      <c r="F325" s="269"/>
      <c r="G325" s="270"/>
      <c r="H325" s="110"/>
      <c r="I325" s="110"/>
      <c r="J325" s="110"/>
      <c r="K325" s="111"/>
      <c r="L325" s="114"/>
      <c r="M325" s="114"/>
      <c r="N325" s="114"/>
      <c r="O325" s="112"/>
      <c r="P325" s="113"/>
      <c r="Q325" s="200"/>
      <c r="R325" s="204"/>
      <c r="S325" s="112"/>
      <c r="T325" s="113"/>
      <c r="U325" s="200"/>
      <c r="V325" s="204"/>
      <c r="W325" s="222"/>
      <c r="Z325" s="2"/>
      <c r="AA325" s="2"/>
      <c r="AB325" s="2"/>
      <c r="AC325" s="2"/>
    </row>
    <row r="326" spans="2:29" ht="18" customHeight="1" x14ac:dyDescent="0.35">
      <c r="B326" s="6">
        <v>284</v>
      </c>
      <c r="C326" s="109"/>
      <c r="D326" s="269"/>
      <c r="E326" s="270"/>
      <c r="F326" s="269"/>
      <c r="G326" s="270"/>
      <c r="H326" s="110"/>
      <c r="I326" s="110"/>
      <c r="J326" s="110"/>
      <c r="K326" s="111"/>
      <c r="L326" s="114"/>
      <c r="M326" s="114"/>
      <c r="N326" s="114"/>
      <c r="O326" s="112"/>
      <c r="P326" s="113"/>
      <c r="Q326" s="200"/>
      <c r="R326" s="204"/>
      <c r="S326" s="112"/>
      <c r="T326" s="113"/>
      <c r="U326" s="200"/>
      <c r="V326" s="204"/>
      <c r="W326" s="222"/>
      <c r="Z326" s="2"/>
      <c r="AA326" s="2"/>
      <c r="AB326" s="2"/>
      <c r="AC326" s="2"/>
    </row>
    <row r="327" spans="2:29" ht="18" customHeight="1" x14ac:dyDescent="0.35">
      <c r="B327" s="6">
        <v>285</v>
      </c>
      <c r="C327" s="109"/>
      <c r="D327" s="269"/>
      <c r="E327" s="270"/>
      <c r="F327" s="269"/>
      <c r="G327" s="270"/>
      <c r="H327" s="110"/>
      <c r="I327" s="116"/>
      <c r="J327" s="110"/>
      <c r="K327" s="111"/>
      <c r="L327" s="114"/>
      <c r="M327" s="114"/>
      <c r="N327" s="114"/>
      <c r="O327" s="112"/>
      <c r="P327" s="113"/>
      <c r="Q327" s="200"/>
      <c r="R327" s="204"/>
      <c r="S327" s="112"/>
      <c r="T327" s="113"/>
      <c r="U327" s="200"/>
      <c r="V327" s="204"/>
      <c r="W327" s="222"/>
      <c r="Z327" s="2"/>
      <c r="AA327" s="2"/>
      <c r="AB327" s="2"/>
      <c r="AC327" s="2"/>
    </row>
    <row r="328" spans="2:29" ht="18" customHeight="1" x14ac:dyDescent="0.35">
      <c r="B328" s="6">
        <v>286</v>
      </c>
      <c r="C328" s="109"/>
      <c r="D328" s="269"/>
      <c r="E328" s="270"/>
      <c r="F328" s="269"/>
      <c r="G328" s="270"/>
      <c r="H328" s="110"/>
      <c r="I328" s="110"/>
      <c r="J328" s="110"/>
      <c r="K328" s="111"/>
      <c r="L328" s="114"/>
      <c r="M328" s="114"/>
      <c r="N328" s="114"/>
      <c r="O328" s="112"/>
      <c r="P328" s="113"/>
      <c r="Q328" s="200"/>
      <c r="R328" s="204"/>
      <c r="S328" s="112"/>
      <c r="T328" s="113"/>
      <c r="U328" s="200"/>
      <c r="V328" s="204"/>
      <c r="W328" s="222"/>
      <c r="Z328" s="2"/>
      <c r="AA328" s="2"/>
      <c r="AB328" s="2"/>
      <c r="AC328" s="2"/>
    </row>
    <row r="329" spans="2:29" ht="18" customHeight="1" x14ac:dyDescent="0.35">
      <c r="B329" s="6">
        <v>287</v>
      </c>
      <c r="C329" s="109"/>
      <c r="D329" s="269"/>
      <c r="E329" s="270"/>
      <c r="F329" s="269"/>
      <c r="G329" s="270"/>
      <c r="H329" s="110"/>
      <c r="I329" s="110"/>
      <c r="J329" s="110"/>
      <c r="K329" s="111"/>
      <c r="L329" s="114"/>
      <c r="M329" s="114"/>
      <c r="N329" s="114"/>
      <c r="O329" s="112"/>
      <c r="P329" s="113"/>
      <c r="Q329" s="200"/>
      <c r="R329" s="204"/>
      <c r="S329" s="112"/>
      <c r="T329" s="113"/>
      <c r="U329" s="200"/>
      <c r="V329" s="204"/>
      <c r="W329" s="222"/>
      <c r="Z329" s="2"/>
      <c r="AA329" s="2"/>
      <c r="AB329" s="2"/>
      <c r="AC329" s="2"/>
    </row>
    <row r="330" spans="2:29" ht="18" customHeight="1" x14ac:dyDescent="0.35">
      <c r="B330" s="6">
        <v>288</v>
      </c>
      <c r="C330" s="109"/>
      <c r="D330" s="269"/>
      <c r="E330" s="270"/>
      <c r="F330" s="269"/>
      <c r="G330" s="270"/>
      <c r="H330" s="110"/>
      <c r="I330" s="110"/>
      <c r="J330" s="110"/>
      <c r="K330" s="111"/>
      <c r="L330" s="114"/>
      <c r="M330" s="114"/>
      <c r="N330" s="114"/>
      <c r="O330" s="112"/>
      <c r="P330" s="113"/>
      <c r="Q330" s="200"/>
      <c r="R330" s="204"/>
      <c r="S330" s="112"/>
      <c r="T330" s="113"/>
      <c r="U330" s="200"/>
      <c r="V330" s="204"/>
      <c r="W330" s="222"/>
      <c r="Z330" s="2"/>
      <c r="AA330" s="2"/>
      <c r="AB330" s="2"/>
      <c r="AC330" s="2"/>
    </row>
    <row r="331" spans="2:29" ht="18" customHeight="1" x14ac:dyDescent="0.35">
      <c r="B331" s="6">
        <v>289</v>
      </c>
      <c r="C331" s="109"/>
      <c r="D331" s="269"/>
      <c r="E331" s="270"/>
      <c r="F331" s="269"/>
      <c r="G331" s="270"/>
      <c r="H331" s="110"/>
      <c r="I331" s="110"/>
      <c r="J331" s="110"/>
      <c r="K331" s="111"/>
      <c r="L331" s="114"/>
      <c r="M331" s="114"/>
      <c r="N331" s="114"/>
      <c r="O331" s="112"/>
      <c r="P331" s="113"/>
      <c r="Q331" s="200"/>
      <c r="R331" s="204"/>
      <c r="S331" s="112"/>
      <c r="T331" s="113"/>
      <c r="U331" s="200"/>
      <c r="V331" s="204"/>
      <c r="W331" s="222"/>
      <c r="Z331" s="2"/>
      <c r="AA331" s="2"/>
      <c r="AB331" s="2"/>
      <c r="AC331" s="2"/>
    </row>
    <row r="332" spans="2:29" ht="18" customHeight="1" x14ac:dyDescent="0.35">
      <c r="B332" s="6">
        <v>290</v>
      </c>
      <c r="C332" s="109"/>
      <c r="D332" s="269"/>
      <c r="E332" s="270"/>
      <c r="F332" s="269"/>
      <c r="G332" s="270"/>
      <c r="H332" s="110"/>
      <c r="I332" s="110"/>
      <c r="J332" s="110"/>
      <c r="K332" s="111"/>
      <c r="L332" s="114"/>
      <c r="M332" s="114"/>
      <c r="N332" s="114"/>
      <c r="O332" s="112"/>
      <c r="P332" s="113"/>
      <c r="Q332" s="200"/>
      <c r="R332" s="204"/>
      <c r="S332" s="112"/>
      <c r="T332" s="113"/>
      <c r="U332" s="200"/>
      <c r="V332" s="204"/>
      <c r="W332" s="222"/>
      <c r="Z332" s="2"/>
      <c r="AA332" s="2"/>
      <c r="AB332" s="2"/>
      <c r="AC332" s="2"/>
    </row>
    <row r="333" spans="2:29" ht="18" customHeight="1" x14ac:dyDescent="0.35">
      <c r="B333" s="6">
        <v>291</v>
      </c>
      <c r="C333" s="109"/>
      <c r="D333" s="269"/>
      <c r="E333" s="270"/>
      <c r="F333" s="269"/>
      <c r="G333" s="270"/>
      <c r="H333" s="110"/>
      <c r="I333" s="110"/>
      <c r="J333" s="110"/>
      <c r="K333" s="111"/>
      <c r="L333" s="114"/>
      <c r="M333" s="114"/>
      <c r="N333" s="114"/>
      <c r="O333" s="112"/>
      <c r="P333" s="113"/>
      <c r="Q333" s="200"/>
      <c r="R333" s="204"/>
      <c r="S333" s="112"/>
      <c r="T333" s="113"/>
      <c r="U333" s="200"/>
      <c r="V333" s="204"/>
      <c r="W333" s="222"/>
      <c r="Z333" s="2"/>
      <c r="AA333" s="2"/>
      <c r="AB333" s="2"/>
      <c r="AC333" s="2"/>
    </row>
    <row r="334" spans="2:29" ht="18" customHeight="1" x14ac:dyDescent="0.35">
      <c r="B334" s="6">
        <v>292</v>
      </c>
      <c r="C334" s="109"/>
      <c r="D334" s="269"/>
      <c r="E334" s="270"/>
      <c r="F334" s="269"/>
      <c r="G334" s="270"/>
      <c r="H334" s="110"/>
      <c r="I334" s="110"/>
      <c r="J334" s="110"/>
      <c r="K334" s="111"/>
      <c r="L334" s="114"/>
      <c r="M334" s="114"/>
      <c r="N334" s="114"/>
      <c r="O334" s="112"/>
      <c r="P334" s="113"/>
      <c r="Q334" s="200"/>
      <c r="R334" s="204"/>
      <c r="S334" s="112"/>
      <c r="T334" s="113"/>
      <c r="U334" s="200"/>
      <c r="V334" s="204"/>
      <c r="W334" s="222"/>
      <c r="Z334" s="2"/>
      <c r="AA334" s="2"/>
      <c r="AB334" s="2"/>
      <c r="AC334" s="2"/>
    </row>
    <row r="335" spans="2:29" ht="18" customHeight="1" x14ac:dyDescent="0.35">
      <c r="B335" s="6">
        <v>293</v>
      </c>
      <c r="C335" s="109"/>
      <c r="D335" s="269"/>
      <c r="E335" s="270"/>
      <c r="F335" s="269"/>
      <c r="G335" s="270"/>
      <c r="H335" s="110"/>
      <c r="I335" s="116"/>
      <c r="J335" s="110"/>
      <c r="K335" s="111"/>
      <c r="L335" s="114"/>
      <c r="M335" s="114"/>
      <c r="N335" s="114"/>
      <c r="O335" s="112"/>
      <c r="P335" s="113"/>
      <c r="Q335" s="200"/>
      <c r="R335" s="204"/>
      <c r="S335" s="112"/>
      <c r="T335" s="113"/>
      <c r="U335" s="200"/>
      <c r="V335" s="204"/>
      <c r="W335" s="222"/>
      <c r="Z335" s="2"/>
      <c r="AA335" s="2"/>
      <c r="AB335" s="2"/>
      <c r="AC335" s="2"/>
    </row>
    <row r="336" spans="2:29" ht="18" customHeight="1" x14ac:dyDescent="0.35">
      <c r="B336" s="6">
        <v>294</v>
      </c>
      <c r="C336" s="109"/>
      <c r="D336" s="269"/>
      <c r="E336" s="270"/>
      <c r="F336" s="269"/>
      <c r="G336" s="270"/>
      <c r="H336" s="110"/>
      <c r="I336" s="110"/>
      <c r="J336" s="110"/>
      <c r="K336" s="111"/>
      <c r="L336" s="114"/>
      <c r="M336" s="114"/>
      <c r="N336" s="114"/>
      <c r="O336" s="112"/>
      <c r="P336" s="113"/>
      <c r="Q336" s="200"/>
      <c r="R336" s="204"/>
      <c r="S336" s="112"/>
      <c r="T336" s="113"/>
      <c r="U336" s="200"/>
      <c r="V336" s="204"/>
      <c r="W336" s="222"/>
      <c r="Z336" s="2"/>
      <c r="AA336" s="2"/>
      <c r="AB336" s="2"/>
      <c r="AC336" s="2"/>
    </row>
    <row r="337" spans="2:29" ht="18" customHeight="1" x14ac:dyDescent="0.35">
      <c r="B337" s="6">
        <v>295</v>
      </c>
      <c r="C337" s="109"/>
      <c r="D337" s="269"/>
      <c r="E337" s="270"/>
      <c r="F337" s="269"/>
      <c r="G337" s="270"/>
      <c r="H337" s="110"/>
      <c r="I337" s="110"/>
      <c r="J337" s="110"/>
      <c r="K337" s="111"/>
      <c r="L337" s="114"/>
      <c r="M337" s="114"/>
      <c r="N337" s="114"/>
      <c r="O337" s="112"/>
      <c r="P337" s="113"/>
      <c r="Q337" s="200"/>
      <c r="R337" s="204"/>
      <c r="S337" s="112"/>
      <c r="T337" s="113"/>
      <c r="U337" s="200"/>
      <c r="V337" s="204"/>
      <c r="W337" s="222"/>
      <c r="Z337" s="2"/>
      <c r="AA337" s="2"/>
      <c r="AB337" s="2"/>
      <c r="AC337" s="2"/>
    </row>
    <row r="338" spans="2:29" ht="18" customHeight="1" x14ac:dyDescent="0.35">
      <c r="B338" s="6">
        <v>296</v>
      </c>
      <c r="C338" s="109"/>
      <c r="D338" s="269"/>
      <c r="E338" s="270"/>
      <c r="F338" s="269"/>
      <c r="G338" s="270"/>
      <c r="H338" s="110"/>
      <c r="I338" s="110"/>
      <c r="J338" s="110"/>
      <c r="K338" s="111"/>
      <c r="L338" s="114"/>
      <c r="M338" s="114"/>
      <c r="N338" s="114"/>
      <c r="O338" s="112"/>
      <c r="P338" s="113"/>
      <c r="Q338" s="200"/>
      <c r="R338" s="204"/>
      <c r="S338" s="112"/>
      <c r="T338" s="113"/>
      <c r="U338" s="200"/>
      <c r="V338" s="204"/>
      <c r="W338" s="222"/>
      <c r="Z338" s="2"/>
      <c r="AA338" s="2"/>
      <c r="AB338" s="2"/>
      <c r="AC338" s="2"/>
    </row>
    <row r="339" spans="2:29" ht="18" customHeight="1" x14ac:dyDescent="0.35">
      <c r="B339" s="6">
        <v>297</v>
      </c>
      <c r="C339" s="109"/>
      <c r="D339" s="269"/>
      <c r="E339" s="270"/>
      <c r="F339" s="269"/>
      <c r="G339" s="270"/>
      <c r="H339" s="110"/>
      <c r="I339" s="110"/>
      <c r="J339" s="110"/>
      <c r="K339" s="111"/>
      <c r="L339" s="114"/>
      <c r="M339" s="114"/>
      <c r="N339" s="114"/>
      <c r="O339" s="112"/>
      <c r="P339" s="113"/>
      <c r="Q339" s="200"/>
      <c r="R339" s="204"/>
      <c r="S339" s="112"/>
      <c r="T339" s="113"/>
      <c r="U339" s="200"/>
      <c r="V339" s="204"/>
      <c r="W339" s="222"/>
      <c r="Z339" s="2"/>
      <c r="AA339" s="2"/>
      <c r="AB339" s="2"/>
      <c r="AC339" s="2"/>
    </row>
    <row r="340" spans="2:29" ht="18" customHeight="1" x14ac:dyDescent="0.35">
      <c r="B340" s="6">
        <v>298</v>
      </c>
      <c r="C340" s="109"/>
      <c r="D340" s="269"/>
      <c r="E340" s="270"/>
      <c r="F340" s="269"/>
      <c r="G340" s="270"/>
      <c r="H340" s="110"/>
      <c r="I340" s="110"/>
      <c r="J340" s="110"/>
      <c r="K340" s="111"/>
      <c r="L340" s="114"/>
      <c r="M340" s="114"/>
      <c r="N340" s="114"/>
      <c r="O340" s="112"/>
      <c r="P340" s="113"/>
      <c r="Q340" s="200"/>
      <c r="R340" s="204"/>
      <c r="S340" s="112"/>
      <c r="T340" s="113"/>
      <c r="U340" s="200"/>
      <c r="V340" s="204"/>
      <c r="W340" s="222"/>
      <c r="Z340" s="2"/>
      <c r="AA340" s="2"/>
      <c r="AB340" s="2"/>
      <c r="AC340" s="2"/>
    </row>
    <row r="341" spans="2:29" ht="18" customHeight="1" x14ac:dyDescent="0.35">
      <c r="B341" s="6">
        <v>299</v>
      </c>
      <c r="C341" s="109"/>
      <c r="D341" s="269"/>
      <c r="E341" s="270"/>
      <c r="F341" s="269"/>
      <c r="G341" s="270"/>
      <c r="H341" s="110"/>
      <c r="I341" s="110"/>
      <c r="J341" s="110"/>
      <c r="K341" s="111"/>
      <c r="L341" s="114"/>
      <c r="M341" s="114"/>
      <c r="N341" s="114"/>
      <c r="O341" s="112"/>
      <c r="P341" s="113"/>
      <c r="Q341" s="200"/>
      <c r="R341" s="204"/>
      <c r="S341" s="112"/>
      <c r="T341" s="113"/>
      <c r="U341" s="200"/>
      <c r="V341" s="204"/>
      <c r="W341" s="222"/>
      <c r="Z341" s="2"/>
      <c r="AA341" s="2"/>
      <c r="AB341" s="2"/>
      <c r="AC341" s="2"/>
    </row>
    <row r="342" spans="2:29" ht="18" customHeight="1" x14ac:dyDescent="0.35">
      <c r="B342" s="6">
        <v>300</v>
      </c>
      <c r="C342" s="109"/>
      <c r="D342" s="269"/>
      <c r="E342" s="270"/>
      <c r="F342" s="269"/>
      <c r="G342" s="270"/>
      <c r="H342" s="110"/>
      <c r="I342" s="110"/>
      <c r="J342" s="110"/>
      <c r="K342" s="111"/>
      <c r="L342" s="114"/>
      <c r="M342" s="114"/>
      <c r="N342" s="114"/>
      <c r="O342" s="112"/>
      <c r="P342" s="113"/>
      <c r="Q342" s="200"/>
      <c r="R342" s="204"/>
      <c r="S342" s="112"/>
      <c r="T342" s="113"/>
      <c r="U342" s="200"/>
      <c r="V342" s="204"/>
      <c r="W342" s="222"/>
      <c r="Z342" s="2"/>
      <c r="AA342" s="2"/>
      <c r="AB342" s="2"/>
      <c r="AC342" s="2"/>
    </row>
    <row r="343" spans="2:29" ht="18" customHeight="1" x14ac:dyDescent="0.35">
      <c r="B343" s="6">
        <v>301</v>
      </c>
      <c r="C343" s="109"/>
      <c r="D343" s="269"/>
      <c r="E343" s="270"/>
      <c r="F343" s="269"/>
      <c r="G343" s="270"/>
      <c r="H343" s="110"/>
      <c r="I343" s="116"/>
      <c r="J343" s="110"/>
      <c r="K343" s="111"/>
      <c r="L343" s="114"/>
      <c r="M343" s="114"/>
      <c r="N343" s="114"/>
      <c r="O343" s="112"/>
      <c r="P343" s="113"/>
      <c r="Q343" s="200"/>
      <c r="R343" s="204"/>
      <c r="S343" s="112"/>
      <c r="T343" s="113"/>
      <c r="U343" s="200"/>
      <c r="V343" s="204"/>
      <c r="W343" s="222"/>
      <c r="Z343" s="2"/>
      <c r="AA343" s="2"/>
      <c r="AB343" s="2"/>
      <c r="AC343" s="2"/>
    </row>
    <row r="344" spans="2:29" ht="18" customHeight="1" x14ac:dyDescent="0.35">
      <c r="B344" s="6">
        <v>302</v>
      </c>
      <c r="C344" s="109"/>
      <c r="D344" s="269"/>
      <c r="E344" s="270"/>
      <c r="F344" s="269"/>
      <c r="G344" s="270"/>
      <c r="H344" s="110"/>
      <c r="I344" s="110"/>
      <c r="J344" s="110"/>
      <c r="K344" s="111"/>
      <c r="L344" s="114"/>
      <c r="M344" s="114"/>
      <c r="N344" s="114"/>
      <c r="O344" s="112"/>
      <c r="P344" s="113"/>
      <c r="Q344" s="200"/>
      <c r="R344" s="204"/>
      <c r="S344" s="112"/>
      <c r="T344" s="113"/>
      <c r="U344" s="200"/>
      <c r="V344" s="204"/>
      <c r="W344" s="222"/>
      <c r="Z344" s="2"/>
      <c r="AA344" s="2"/>
      <c r="AB344" s="2"/>
      <c r="AC344" s="2"/>
    </row>
    <row r="345" spans="2:29" ht="18" customHeight="1" x14ac:dyDescent="0.35">
      <c r="B345" s="6">
        <v>303</v>
      </c>
      <c r="C345" s="109"/>
      <c r="D345" s="269"/>
      <c r="E345" s="270"/>
      <c r="F345" s="269"/>
      <c r="G345" s="270"/>
      <c r="H345" s="110"/>
      <c r="I345" s="110"/>
      <c r="J345" s="110"/>
      <c r="K345" s="111"/>
      <c r="L345" s="114"/>
      <c r="M345" s="114"/>
      <c r="N345" s="114"/>
      <c r="O345" s="112"/>
      <c r="P345" s="113"/>
      <c r="Q345" s="200"/>
      <c r="R345" s="204"/>
      <c r="S345" s="112"/>
      <c r="T345" s="113"/>
      <c r="U345" s="200"/>
      <c r="V345" s="204"/>
      <c r="W345" s="222"/>
      <c r="Z345" s="2"/>
      <c r="AA345" s="2"/>
      <c r="AB345" s="2"/>
      <c r="AC345" s="2"/>
    </row>
    <row r="346" spans="2:29" ht="18" customHeight="1" x14ac:dyDescent="0.35">
      <c r="B346" s="6">
        <v>304</v>
      </c>
      <c r="C346" s="109"/>
      <c r="D346" s="269"/>
      <c r="E346" s="270"/>
      <c r="F346" s="269"/>
      <c r="G346" s="270"/>
      <c r="H346" s="110"/>
      <c r="I346" s="110"/>
      <c r="J346" s="110"/>
      <c r="K346" s="111"/>
      <c r="L346" s="114"/>
      <c r="M346" s="114"/>
      <c r="N346" s="114"/>
      <c r="O346" s="112"/>
      <c r="P346" s="113"/>
      <c r="Q346" s="200"/>
      <c r="R346" s="204"/>
      <c r="S346" s="112"/>
      <c r="T346" s="113"/>
      <c r="U346" s="200"/>
      <c r="V346" s="204"/>
      <c r="W346" s="222"/>
      <c r="Z346" s="2"/>
      <c r="AA346" s="2"/>
      <c r="AB346" s="2"/>
      <c r="AC346" s="2"/>
    </row>
    <row r="347" spans="2:29" ht="18" customHeight="1" x14ac:dyDescent="0.35">
      <c r="B347" s="6">
        <v>305</v>
      </c>
      <c r="C347" s="109"/>
      <c r="D347" s="269"/>
      <c r="E347" s="270"/>
      <c r="F347" s="269"/>
      <c r="G347" s="270"/>
      <c r="H347" s="110"/>
      <c r="I347" s="110"/>
      <c r="J347" s="110"/>
      <c r="K347" s="111"/>
      <c r="L347" s="114"/>
      <c r="M347" s="114"/>
      <c r="N347" s="114"/>
      <c r="O347" s="112"/>
      <c r="P347" s="113"/>
      <c r="Q347" s="200"/>
      <c r="R347" s="204"/>
      <c r="S347" s="112"/>
      <c r="T347" s="113"/>
      <c r="U347" s="200"/>
      <c r="V347" s="204"/>
      <c r="W347" s="222"/>
      <c r="Z347" s="2"/>
      <c r="AA347" s="2"/>
      <c r="AB347" s="2"/>
      <c r="AC347" s="2"/>
    </row>
    <row r="348" spans="2:29" ht="18" customHeight="1" x14ac:dyDescent="0.35">
      <c r="B348" s="6">
        <v>306</v>
      </c>
      <c r="C348" s="109"/>
      <c r="D348" s="269"/>
      <c r="E348" s="270"/>
      <c r="F348" s="269"/>
      <c r="G348" s="270"/>
      <c r="H348" s="110"/>
      <c r="I348" s="110"/>
      <c r="J348" s="110"/>
      <c r="K348" s="111"/>
      <c r="L348" s="114"/>
      <c r="M348" s="114"/>
      <c r="N348" s="114"/>
      <c r="O348" s="112"/>
      <c r="P348" s="113"/>
      <c r="Q348" s="200"/>
      <c r="R348" s="204"/>
      <c r="S348" s="112"/>
      <c r="T348" s="113"/>
      <c r="U348" s="200"/>
      <c r="V348" s="204"/>
      <c r="W348" s="222"/>
      <c r="Z348" s="2"/>
      <c r="AA348" s="2"/>
      <c r="AB348" s="2"/>
      <c r="AC348" s="2"/>
    </row>
    <row r="349" spans="2:29" ht="18" customHeight="1" x14ac:dyDescent="0.35">
      <c r="B349" s="6">
        <v>307</v>
      </c>
      <c r="C349" s="109"/>
      <c r="D349" s="269"/>
      <c r="E349" s="270"/>
      <c r="F349" s="269"/>
      <c r="G349" s="270"/>
      <c r="H349" s="110"/>
      <c r="I349" s="110"/>
      <c r="J349" s="110"/>
      <c r="K349" s="111"/>
      <c r="L349" s="114"/>
      <c r="M349" s="114"/>
      <c r="N349" s="114"/>
      <c r="O349" s="112"/>
      <c r="P349" s="113"/>
      <c r="Q349" s="200"/>
      <c r="R349" s="204"/>
      <c r="S349" s="112"/>
      <c r="T349" s="113"/>
      <c r="U349" s="200"/>
      <c r="V349" s="204"/>
      <c r="W349" s="222"/>
      <c r="Z349" s="2"/>
      <c r="AA349" s="2"/>
      <c r="AB349" s="2"/>
      <c r="AC349" s="2"/>
    </row>
    <row r="350" spans="2:29" ht="18" customHeight="1" x14ac:dyDescent="0.35">
      <c r="B350" s="6">
        <v>308</v>
      </c>
      <c r="C350" s="109"/>
      <c r="D350" s="269"/>
      <c r="E350" s="270"/>
      <c r="F350" s="269"/>
      <c r="G350" s="270"/>
      <c r="H350" s="110"/>
      <c r="I350" s="110"/>
      <c r="J350" s="110"/>
      <c r="K350" s="111"/>
      <c r="L350" s="114"/>
      <c r="M350" s="114"/>
      <c r="N350" s="114"/>
      <c r="O350" s="112"/>
      <c r="P350" s="113"/>
      <c r="Q350" s="200"/>
      <c r="R350" s="204"/>
      <c r="S350" s="112"/>
      <c r="T350" s="113"/>
      <c r="U350" s="200"/>
      <c r="V350" s="204"/>
      <c r="W350" s="222"/>
      <c r="Z350" s="2"/>
      <c r="AA350" s="2"/>
      <c r="AB350" s="2"/>
      <c r="AC350" s="2"/>
    </row>
    <row r="351" spans="2:29" ht="18" customHeight="1" x14ac:dyDescent="0.35">
      <c r="B351" s="6">
        <v>309</v>
      </c>
      <c r="C351" s="109"/>
      <c r="D351" s="269"/>
      <c r="E351" s="270"/>
      <c r="F351" s="269"/>
      <c r="G351" s="270"/>
      <c r="H351" s="110"/>
      <c r="I351" s="116"/>
      <c r="J351" s="110"/>
      <c r="K351" s="111"/>
      <c r="L351" s="114"/>
      <c r="M351" s="114"/>
      <c r="N351" s="114"/>
      <c r="O351" s="112"/>
      <c r="P351" s="113"/>
      <c r="Q351" s="200"/>
      <c r="R351" s="204"/>
      <c r="S351" s="112"/>
      <c r="T351" s="113"/>
      <c r="U351" s="200"/>
      <c r="V351" s="204"/>
      <c r="W351" s="222"/>
      <c r="Z351" s="2"/>
      <c r="AA351" s="2"/>
      <c r="AB351" s="2"/>
      <c r="AC351" s="2"/>
    </row>
    <row r="352" spans="2:29" ht="18" customHeight="1" x14ac:dyDescent="0.35">
      <c r="B352" s="6">
        <v>310</v>
      </c>
      <c r="C352" s="109"/>
      <c r="D352" s="269"/>
      <c r="E352" s="270"/>
      <c r="F352" s="269"/>
      <c r="G352" s="270"/>
      <c r="H352" s="110"/>
      <c r="I352" s="110"/>
      <c r="J352" s="110"/>
      <c r="K352" s="111"/>
      <c r="L352" s="114"/>
      <c r="M352" s="114"/>
      <c r="N352" s="114"/>
      <c r="O352" s="112"/>
      <c r="P352" s="113"/>
      <c r="Q352" s="200"/>
      <c r="R352" s="204"/>
      <c r="S352" s="112"/>
      <c r="T352" s="113"/>
      <c r="U352" s="200"/>
      <c r="V352" s="204"/>
      <c r="W352" s="222"/>
      <c r="Z352" s="2"/>
      <c r="AA352" s="2"/>
      <c r="AB352" s="2"/>
      <c r="AC352" s="2"/>
    </row>
    <row r="353" spans="2:29" ht="18" customHeight="1" x14ac:dyDescent="0.35">
      <c r="B353" s="6">
        <v>311</v>
      </c>
      <c r="C353" s="109"/>
      <c r="D353" s="269"/>
      <c r="E353" s="270"/>
      <c r="F353" s="269"/>
      <c r="G353" s="270"/>
      <c r="H353" s="110"/>
      <c r="I353" s="110"/>
      <c r="J353" s="110"/>
      <c r="K353" s="111"/>
      <c r="L353" s="114"/>
      <c r="M353" s="114"/>
      <c r="N353" s="114"/>
      <c r="O353" s="112"/>
      <c r="P353" s="113"/>
      <c r="Q353" s="200"/>
      <c r="R353" s="204"/>
      <c r="S353" s="112"/>
      <c r="T353" s="113"/>
      <c r="U353" s="200"/>
      <c r="V353" s="204"/>
      <c r="W353" s="222"/>
      <c r="Z353" s="2"/>
      <c r="AA353" s="2"/>
      <c r="AB353" s="2"/>
      <c r="AC353" s="2"/>
    </row>
    <row r="354" spans="2:29" ht="18" customHeight="1" x14ac:dyDescent="0.35">
      <c r="B354" s="6">
        <v>312</v>
      </c>
      <c r="C354" s="109"/>
      <c r="D354" s="269"/>
      <c r="E354" s="270"/>
      <c r="F354" s="269"/>
      <c r="G354" s="270"/>
      <c r="H354" s="110"/>
      <c r="I354" s="110"/>
      <c r="J354" s="110"/>
      <c r="K354" s="111"/>
      <c r="L354" s="114"/>
      <c r="M354" s="114"/>
      <c r="N354" s="114"/>
      <c r="O354" s="112"/>
      <c r="P354" s="113"/>
      <c r="Q354" s="200"/>
      <c r="R354" s="204"/>
      <c r="S354" s="112"/>
      <c r="T354" s="113"/>
      <c r="U354" s="200"/>
      <c r="V354" s="204"/>
      <c r="W354" s="222"/>
      <c r="Z354" s="2"/>
      <c r="AA354" s="2"/>
      <c r="AB354" s="2"/>
      <c r="AC354" s="2"/>
    </row>
    <row r="355" spans="2:29" ht="18" customHeight="1" x14ac:dyDescent="0.35">
      <c r="B355" s="6">
        <v>313</v>
      </c>
      <c r="C355" s="109"/>
      <c r="D355" s="269"/>
      <c r="E355" s="270"/>
      <c r="F355" s="269"/>
      <c r="G355" s="270"/>
      <c r="H355" s="110"/>
      <c r="I355" s="110"/>
      <c r="J355" s="110"/>
      <c r="K355" s="111"/>
      <c r="L355" s="114"/>
      <c r="M355" s="114"/>
      <c r="N355" s="114"/>
      <c r="O355" s="112"/>
      <c r="P355" s="113"/>
      <c r="Q355" s="200"/>
      <c r="R355" s="204"/>
      <c r="S355" s="112"/>
      <c r="T355" s="113"/>
      <c r="U355" s="200"/>
      <c r="V355" s="204"/>
      <c r="W355" s="222"/>
      <c r="Z355" s="2"/>
      <c r="AA355" s="2"/>
      <c r="AB355" s="2"/>
      <c r="AC355" s="2"/>
    </row>
    <row r="356" spans="2:29" ht="18" customHeight="1" x14ac:dyDescent="0.35">
      <c r="B356" s="6">
        <v>314</v>
      </c>
      <c r="C356" s="109"/>
      <c r="D356" s="269"/>
      <c r="E356" s="270"/>
      <c r="F356" s="269"/>
      <c r="G356" s="270"/>
      <c r="H356" s="110"/>
      <c r="I356" s="110"/>
      <c r="J356" s="110"/>
      <c r="K356" s="111"/>
      <c r="L356" s="114"/>
      <c r="M356" s="114"/>
      <c r="N356" s="114"/>
      <c r="O356" s="112"/>
      <c r="P356" s="113"/>
      <c r="Q356" s="200"/>
      <c r="R356" s="204"/>
      <c r="S356" s="112"/>
      <c r="T356" s="113"/>
      <c r="U356" s="200"/>
      <c r="V356" s="204"/>
      <c r="W356" s="222"/>
      <c r="Z356" s="2"/>
      <c r="AA356" s="2"/>
      <c r="AB356" s="2"/>
      <c r="AC356" s="2"/>
    </row>
    <row r="357" spans="2:29" ht="18" customHeight="1" x14ac:dyDescent="0.35">
      <c r="B357" s="6">
        <v>315</v>
      </c>
      <c r="C357" s="109"/>
      <c r="D357" s="269"/>
      <c r="E357" s="270"/>
      <c r="F357" s="269"/>
      <c r="G357" s="270"/>
      <c r="H357" s="110"/>
      <c r="I357" s="110"/>
      <c r="J357" s="110"/>
      <c r="K357" s="111"/>
      <c r="L357" s="114"/>
      <c r="M357" s="114"/>
      <c r="N357" s="114"/>
      <c r="O357" s="112"/>
      <c r="P357" s="113"/>
      <c r="Q357" s="200"/>
      <c r="R357" s="204"/>
      <c r="S357" s="112"/>
      <c r="T357" s="113"/>
      <c r="U357" s="200"/>
      <c r="V357" s="204"/>
      <c r="W357" s="222"/>
      <c r="Z357" s="2"/>
      <c r="AA357" s="2"/>
      <c r="AB357" s="2"/>
      <c r="AC357" s="2"/>
    </row>
    <row r="358" spans="2:29" ht="18" customHeight="1" x14ac:dyDescent="0.35">
      <c r="B358" s="6">
        <v>316</v>
      </c>
      <c r="C358" s="109"/>
      <c r="D358" s="269"/>
      <c r="E358" s="270"/>
      <c r="F358" s="269"/>
      <c r="G358" s="270"/>
      <c r="H358" s="110"/>
      <c r="I358" s="110"/>
      <c r="J358" s="110"/>
      <c r="K358" s="111"/>
      <c r="L358" s="114"/>
      <c r="M358" s="114"/>
      <c r="N358" s="114"/>
      <c r="O358" s="112"/>
      <c r="P358" s="113"/>
      <c r="Q358" s="200"/>
      <c r="R358" s="204"/>
      <c r="S358" s="112"/>
      <c r="T358" s="113"/>
      <c r="U358" s="200"/>
      <c r="V358" s="204"/>
      <c r="W358" s="222"/>
      <c r="Z358" s="2"/>
      <c r="AA358" s="2"/>
      <c r="AB358" s="2"/>
      <c r="AC358" s="2"/>
    </row>
    <row r="359" spans="2:29" ht="18" customHeight="1" x14ac:dyDescent="0.35">
      <c r="B359" s="6">
        <v>317</v>
      </c>
      <c r="C359" s="109"/>
      <c r="D359" s="269"/>
      <c r="E359" s="270"/>
      <c r="F359" s="269"/>
      <c r="G359" s="270"/>
      <c r="H359" s="110"/>
      <c r="I359" s="116"/>
      <c r="J359" s="110"/>
      <c r="K359" s="111"/>
      <c r="L359" s="114"/>
      <c r="M359" s="114"/>
      <c r="N359" s="114"/>
      <c r="O359" s="112"/>
      <c r="P359" s="113"/>
      <c r="Q359" s="200"/>
      <c r="R359" s="204"/>
      <c r="S359" s="112"/>
      <c r="T359" s="113"/>
      <c r="U359" s="200"/>
      <c r="V359" s="204"/>
      <c r="W359" s="222"/>
      <c r="Z359" s="2"/>
      <c r="AA359" s="2"/>
      <c r="AB359" s="2"/>
      <c r="AC359" s="2"/>
    </row>
    <row r="360" spans="2:29" ht="18" customHeight="1" x14ac:dyDescent="0.35">
      <c r="B360" s="6">
        <v>318</v>
      </c>
      <c r="C360" s="109"/>
      <c r="D360" s="269"/>
      <c r="E360" s="270"/>
      <c r="F360" s="269"/>
      <c r="G360" s="270"/>
      <c r="H360" s="110"/>
      <c r="I360" s="110"/>
      <c r="J360" s="110"/>
      <c r="K360" s="111"/>
      <c r="L360" s="114"/>
      <c r="M360" s="114"/>
      <c r="N360" s="114"/>
      <c r="O360" s="112"/>
      <c r="P360" s="113"/>
      <c r="Q360" s="200"/>
      <c r="R360" s="204"/>
      <c r="S360" s="112"/>
      <c r="T360" s="113"/>
      <c r="U360" s="200"/>
      <c r="V360" s="204"/>
      <c r="W360" s="222"/>
      <c r="Z360" s="2"/>
      <c r="AA360" s="2"/>
      <c r="AB360" s="2"/>
      <c r="AC360" s="2"/>
    </row>
    <row r="361" spans="2:29" ht="18" customHeight="1" x14ac:dyDescent="0.35">
      <c r="B361" s="6">
        <v>319</v>
      </c>
      <c r="C361" s="109"/>
      <c r="D361" s="269"/>
      <c r="E361" s="270"/>
      <c r="F361" s="269"/>
      <c r="G361" s="270"/>
      <c r="H361" s="110"/>
      <c r="I361" s="110"/>
      <c r="J361" s="110"/>
      <c r="K361" s="111"/>
      <c r="L361" s="114"/>
      <c r="M361" s="114"/>
      <c r="N361" s="114"/>
      <c r="O361" s="112"/>
      <c r="P361" s="113"/>
      <c r="Q361" s="200"/>
      <c r="R361" s="204"/>
      <c r="S361" s="112"/>
      <c r="T361" s="113"/>
      <c r="U361" s="200"/>
      <c r="V361" s="204"/>
      <c r="W361" s="222"/>
      <c r="Z361" s="2"/>
      <c r="AA361" s="2"/>
      <c r="AB361" s="2"/>
      <c r="AC361" s="2"/>
    </row>
    <row r="362" spans="2:29" ht="18" customHeight="1" x14ac:dyDescent="0.35">
      <c r="B362" s="6">
        <v>320</v>
      </c>
      <c r="C362" s="109"/>
      <c r="D362" s="269"/>
      <c r="E362" s="270"/>
      <c r="F362" s="269"/>
      <c r="G362" s="270"/>
      <c r="H362" s="110"/>
      <c r="I362" s="110"/>
      <c r="J362" s="110"/>
      <c r="K362" s="111"/>
      <c r="L362" s="114"/>
      <c r="M362" s="114"/>
      <c r="N362" s="114"/>
      <c r="O362" s="112"/>
      <c r="P362" s="113"/>
      <c r="Q362" s="200"/>
      <c r="R362" s="204"/>
      <c r="S362" s="112"/>
      <c r="T362" s="113"/>
      <c r="U362" s="200"/>
      <c r="V362" s="204"/>
      <c r="W362" s="222"/>
      <c r="Z362" s="2"/>
      <c r="AA362" s="2"/>
      <c r="AB362" s="2"/>
      <c r="AC362" s="2"/>
    </row>
    <row r="363" spans="2:29" ht="18" customHeight="1" x14ac:dyDescent="0.35">
      <c r="B363" s="6">
        <v>321</v>
      </c>
      <c r="C363" s="109"/>
      <c r="D363" s="269"/>
      <c r="E363" s="270"/>
      <c r="F363" s="269"/>
      <c r="G363" s="270"/>
      <c r="H363" s="110"/>
      <c r="I363" s="110"/>
      <c r="J363" s="110"/>
      <c r="K363" s="111"/>
      <c r="L363" s="114"/>
      <c r="M363" s="114"/>
      <c r="N363" s="114"/>
      <c r="O363" s="112"/>
      <c r="P363" s="113"/>
      <c r="Q363" s="200"/>
      <c r="R363" s="204"/>
      <c r="S363" s="112"/>
      <c r="T363" s="113"/>
      <c r="U363" s="200"/>
      <c r="V363" s="204"/>
      <c r="W363" s="222"/>
      <c r="Z363" s="2"/>
      <c r="AA363" s="2"/>
      <c r="AB363" s="2"/>
      <c r="AC363" s="2"/>
    </row>
    <row r="364" spans="2:29" ht="18" customHeight="1" x14ac:dyDescent="0.35">
      <c r="B364" s="6">
        <v>322</v>
      </c>
      <c r="C364" s="109"/>
      <c r="D364" s="269"/>
      <c r="E364" s="270"/>
      <c r="F364" s="269"/>
      <c r="G364" s="270"/>
      <c r="H364" s="110"/>
      <c r="I364" s="110"/>
      <c r="J364" s="110"/>
      <c r="K364" s="111"/>
      <c r="L364" s="114"/>
      <c r="M364" s="114"/>
      <c r="N364" s="114"/>
      <c r="O364" s="112"/>
      <c r="P364" s="113"/>
      <c r="Q364" s="200"/>
      <c r="R364" s="204"/>
      <c r="S364" s="112"/>
      <c r="T364" s="113"/>
      <c r="U364" s="200"/>
      <c r="V364" s="204"/>
      <c r="W364" s="222"/>
      <c r="Z364" s="2"/>
      <c r="AA364" s="2"/>
      <c r="AB364" s="2"/>
      <c r="AC364" s="2"/>
    </row>
    <row r="365" spans="2:29" ht="18" customHeight="1" x14ac:dyDescent="0.35">
      <c r="B365" s="6">
        <v>323</v>
      </c>
      <c r="C365" s="109"/>
      <c r="D365" s="269"/>
      <c r="E365" s="270"/>
      <c r="F365" s="269"/>
      <c r="G365" s="270"/>
      <c r="H365" s="110"/>
      <c r="I365" s="110"/>
      <c r="J365" s="110"/>
      <c r="K365" s="111"/>
      <c r="L365" s="114"/>
      <c r="M365" s="114"/>
      <c r="N365" s="114"/>
      <c r="O365" s="112"/>
      <c r="P365" s="113"/>
      <c r="Q365" s="200"/>
      <c r="R365" s="204"/>
      <c r="S365" s="112"/>
      <c r="T365" s="113"/>
      <c r="U365" s="200"/>
      <c r="V365" s="204"/>
      <c r="W365" s="222"/>
      <c r="Z365" s="2"/>
      <c r="AA365" s="2"/>
      <c r="AB365" s="2"/>
      <c r="AC365" s="2"/>
    </row>
    <row r="366" spans="2:29" ht="18" customHeight="1" x14ac:dyDescent="0.35">
      <c r="B366" s="6">
        <v>324</v>
      </c>
      <c r="C366" s="109"/>
      <c r="D366" s="269"/>
      <c r="E366" s="270"/>
      <c r="F366" s="269"/>
      <c r="G366" s="270"/>
      <c r="H366" s="110"/>
      <c r="I366" s="110"/>
      <c r="J366" s="110"/>
      <c r="K366" s="111"/>
      <c r="L366" s="114"/>
      <c r="M366" s="114"/>
      <c r="N366" s="114"/>
      <c r="O366" s="112"/>
      <c r="P366" s="113"/>
      <c r="Q366" s="200"/>
      <c r="R366" s="204"/>
      <c r="S366" s="112"/>
      <c r="T366" s="113"/>
      <c r="U366" s="200"/>
      <c r="V366" s="204"/>
      <c r="W366" s="222"/>
      <c r="Z366" s="2"/>
      <c r="AA366" s="2"/>
      <c r="AB366" s="2"/>
      <c r="AC366" s="2"/>
    </row>
    <row r="367" spans="2:29" ht="18" customHeight="1" x14ac:dyDescent="0.35">
      <c r="B367" s="6">
        <v>325</v>
      </c>
      <c r="C367" s="109"/>
      <c r="D367" s="269"/>
      <c r="E367" s="270"/>
      <c r="F367" s="269"/>
      <c r="G367" s="270"/>
      <c r="H367" s="110"/>
      <c r="I367" s="116"/>
      <c r="J367" s="110"/>
      <c r="K367" s="111"/>
      <c r="L367" s="114"/>
      <c r="M367" s="114"/>
      <c r="N367" s="114"/>
      <c r="O367" s="112"/>
      <c r="P367" s="113"/>
      <c r="Q367" s="200"/>
      <c r="R367" s="204"/>
      <c r="S367" s="112"/>
      <c r="T367" s="113"/>
      <c r="U367" s="200"/>
      <c r="V367" s="204"/>
      <c r="W367" s="222"/>
      <c r="Z367" s="2"/>
      <c r="AA367" s="2"/>
      <c r="AB367" s="2"/>
      <c r="AC367" s="2"/>
    </row>
    <row r="368" spans="2:29" ht="18" customHeight="1" x14ac:dyDescent="0.35">
      <c r="B368" s="6">
        <v>326</v>
      </c>
      <c r="C368" s="109"/>
      <c r="D368" s="269"/>
      <c r="E368" s="270"/>
      <c r="F368" s="269"/>
      <c r="G368" s="270"/>
      <c r="H368" s="110"/>
      <c r="I368" s="110"/>
      <c r="J368" s="110"/>
      <c r="K368" s="111"/>
      <c r="L368" s="114"/>
      <c r="M368" s="114"/>
      <c r="N368" s="114"/>
      <c r="O368" s="112"/>
      <c r="P368" s="113"/>
      <c r="Q368" s="200"/>
      <c r="R368" s="204"/>
      <c r="S368" s="112"/>
      <c r="T368" s="113"/>
      <c r="U368" s="200"/>
      <c r="V368" s="204"/>
      <c r="W368" s="222"/>
      <c r="Z368" s="2"/>
      <c r="AA368" s="2"/>
      <c r="AB368" s="2"/>
      <c r="AC368" s="2"/>
    </row>
    <row r="369" spans="2:29" ht="18" customHeight="1" x14ac:dyDescent="0.35">
      <c r="B369" s="6">
        <v>327</v>
      </c>
      <c r="C369" s="109"/>
      <c r="D369" s="269"/>
      <c r="E369" s="270"/>
      <c r="F369" s="269"/>
      <c r="G369" s="270"/>
      <c r="H369" s="110"/>
      <c r="I369" s="110"/>
      <c r="J369" s="110"/>
      <c r="K369" s="111"/>
      <c r="L369" s="114"/>
      <c r="M369" s="114"/>
      <c r="N369" s="114"/>
      <c r="O369" s="112"/>
      <c r="P369" s="113"/>
      <c r="Q369" s="200"/>
      <c r="R369" s="204"/>
      <c r="S369" s="112"/>
      <c r="T369" s="113"/>
      <c r="U369" s="200"/>
      <c r="V369" s="204"/>
      <c r="W369" s="222"/>
      <c r="Z369" s="2"/>
      <c r="AA369" s="2"/>
      <c r="AB369" s="2"/>
      <c r="AC369" s="2"/>
    </row>
    <row r="370" spans="2:29" ht="18" customHeight="1" x14ac:dyDescent="0.35">
      <c r="B370" s="6">
        <v>328</v>
      </c>
      <c r="C370" s="109"/>
      <c r="D370" s="269"/>
      <c r="E370" s="270"/>
      <c r="F370" s="269"/>
      <c r="G370" s="270"/>
      <c r="H370" s="110"/>
      <c r="I370" s="110"/>
      <c r="J370" s="110"/>
      <c r="K370" s="111"/>
      <c r="L370" s="114"/>
      <c r="M370" s="114"/>
      <c r="N370" s="114"/>
      <c r="O370" s="112"/>
      <c r="P370" s="113"/>
      <c r="Q370" s="200"/>
      <c r="R370" s="204"/>
      <c r="S370" s="112"/>
      <c r="T370" s="113"/>
      <c r="U370" s="200"/>
      <c r="V370" s="204"/>
      <c r="W370" s="222"/>
      <c r="Z370" s="2"/>
      <c r="AA370" s="2"/>
      <c r="AB370" s="2"/>
      <c r="AC370" s="2"/>
    </row>
    <row r="371" spans="2:29" ht="18" customHeight="1" x14ac:dyDescent="0.35">
      <c r="B371" s="6">
        <v>329</v>
      </c>
      <c r="C371" s="109"/>
      <c r="D371" s="269"/>
      <c r="E371" s="270"/>
      <c r="F371" s="269"/>
      <c r="G371" s="270"/>
      <c r="H371" s="110"/>
      <c r="I371" s="110"/>
      <c r="J371" s="110"/>
      <c r="K371" s="111"/>
      <c r="L371" s="114"/>
      <c r="M371" s="114"/>
      <c r="N371" s="114"/>
      <c r="O371" s="112"/>
      <c r="P371" s="113"/>
      <c r="Q371" s="200"/>
      <c r="R371" s="204"/>
      <c r="S371" s="112"/>
      <c r="T371" s="113"/>
      <c r="U371" s="200"/>
      <c r="V371" s="204"/>
      <c r="W371" s="222"/>
      <c r="Z371" s="2"/>
      <c r="AA371" s="2"/>
      <c r="AB371" s="2"/>
      <c r="AC371" s="2"/>
    </row>
    <row r="372" spans="2:29" ht="18" customHeight="1" x14ac:dyDescent="0.35">
      <c r="B372" s="6">
        <v>330</v>
      </c>
      <c r="C372" s="109"/>
      <c r="D372" s="269"/>
      <c r="E372" s="270"/>
      <c r="F372" s="269"/>
      <c r="G372" s="270"/>
      <c r="H372" s="110"/>
      <c r="I372" s="110"/>
      <c r="J372" s="110"/>
      <c r="K372" s="111"/>
      <c r="L372" s="114"/>
      <c r="M372" s="114"/>
      <c r="N372" s="114"/>
      <c r="O372" s="112"/>
      <c r="P372" s="113"/>
      <c r="Q372" s="200"/>
      <c r="R372" s="204"/>
      <c r="S372" s="112"/>
      <c r="T372" s="113"/>
      <c r="U372" s="200"/>
      <c r="V372" s="204"/>
      <c r="W372" s="222"/>
      <c r="Z372" s="2"/>
      <c r="AA372" s="2"/>
      <c r="AB372" s="2"/>
      <c r="AC372" s="2"/>
    </row>
    <row r="373" spans="2:29" ht="18" customHeight="1" x14ac:dyDescent="0.35">
      <c r="B373" s="6">
        <v>331</v>
      </c>
      <c r="C373" s="109"/>
      <c r="D373" s="269"/>
      <c r="E373" s="270"/>
      <c r="F373" s="269"/>
      <c r="G373" s="270"/>
      <c r="H373" s="110"/>
      <c r="I373" s="110"/>
      <c r="J373" s="110"/>
      <c r="K373" s="111"/>
      <c r="L373" s="114"/>
      <c r="M373" s="114"/>
      <c r="N373" s="114"/>
      <c r="O373" s="112"/>
      <c r="P373" s="113"/>
      <c r="Q373" s="200"/>
      <c r="R373" s="204"/>
      <c r="S373" s="112"/>
      <c r="T373" s="113"/>
      <c r="U373" s="200"/>
      <c r="V373" s="204"/>
      <c r="W373" s="222"/>
      <c r="Z373" s="2"/>
      <c r="AA373" s="2"/>
      <c r="AB373" s="2"/>
      <c r="AC373" s="2"/>
    </row>
    <row r="374" spans="2:29" ht="18" customHeight="1" x14ac:dyDescent="0.35">
      <c r="B374" s="6">
        <v>332</v>
      </c>
      <c r="C374" s="109"/>
      <c r="D374" s="269"/>
      <c r="E374" s="270"/>
      <c r="F374" s="269"/>
      <c r="G374" s="270"/>
      <c r="H374" s="110"/>
      <c r="I374" s="110"/>
      <c r="J374" s="110"/>
      <c r="K374" s="111"/>
      <c r="L374" s="114"/>
      <c r="M374" s="114"/>
      <c r="N374" s="114"/>
      <c r="O374" s="112"/>
      <c r="P374" s="113"/>
      <c r="Q374" s="200"/>
      <c r="R374" s="204"/>
      <c r="S374" s="112"/>
      <c r="T374" s="113"/>
      <c r="U374" s="200"/>
      <c r="V374" s="204"/>
      <c r="W374" s="222"/>
      <c r="Z374" s="2"/>
      <c r="AA374" s="2"/>
      <c r="AB374" s="2"/>
      <c r="AC374" s="2"/>
    </row>
    <row r="375" spans="2:29" ht="18" customHeight="1" x14ac:dyDescent="0.35">
      <c r="B375" s="6">
        <v>333</v>
      </c>
      <c r="C375" s="109"/>
      <c r="D375" s="269"/>
      <c r="E375" s="270"/>
      <c r="F375" s="269"/>
      <c r="G375" s="270"/>
      <c r="H375" s="110"/>
      <c r="I375" s="116"/>
      <c r="J375" s="110"/>
      <c r="K375" s="111"/>
      <c r="L375" s="114"/>
      <c r="M375" s="114"/>
      <c r="N375" s="114"/>
      <c r="O375" s="112"/>
      <c r="P375" s="113"/>
      <c r="Q375" s="200"/>
      <c r="R375" s="204"/>
      <c r="S375" s="112"/>
      <c r="T375" s="113"/>
      <c r="U375" s="200"/>
      <c r="V375" s="204"/>
      <c r="W375" s="222"/>
      <c r="Z375" s="2"/>
      <c r="AA375" s="2"/>
      <c r="AB375" s="2"/>
      <c r="AC375" s="2"/>
    </row>
    <row r="376" spans="2:29" ht="18" customHeight="1" x14ac:dyDescent="0.35">
      <c r="B376" s="6">
        <v>334</v>
      </c>
      <c r="C376" s="109"/>
      <c r="D376" s="269"/>
      <c r="E376" s="270"/>
      <c r="F376" s="269"/>
      <c r="G376" s="270"/>
      <c r="H376" s="110"/>
      <c r="I376" s="110"/>
      <c r="J376" s="110"/>
      <c r="K376" s="111"/>
      <c r="L376" s="114"/>
      <c r="M376" s="114"/>
      <c r="N376" s="114"/>
      <c r="O376" s="112"/>
      <c r="P376" s="113"/>
      <c r="Q376" s="200"/>
      <c r="R376" s="204"/>
      <c r="S376" s="112"/>
      <c r="T376" s="113"/>
      <c r="U376" s="200"/>
      <c r="V376" s="204"/>
      <c r="W376" s="222"/>
      <c r="Z376" s="2"/>
      <c r="AA376" s="2"/>
      <c r="AB376" s="2"/>
      <c r="AC376" s="2"/>
    </row>
    <row r="377" spans="2:29" ht="18" customHeight="1" x14ac:dyDescent="0.35">
      <c r="B377" s="6">
        <v>335</v>
      </c>
      <c r="C377" s="109"/>
      <c r="D377" s="269"/>
      <c r="E377" s="270"/>
      <c r="F377" s="269"/>
      <c r="G377" s="270"/>
      <c r="H377" s="110"/>
      <c r="I377" s="110"/>
      <c r="J377" s="110"/>
      <c r="K377" s="111"/>
      <c r="L377" s="114"/>
      <c r="M377" s="114"/>
      <c r="N377" s="114"/>
      <c r="O377" s="112"/>
      <c r="P377" s="113"/>
      <c r="Q377" s="200"/>
      <c r="R377" s="204"/>
      <c r="S377" s="112"/>
      <c r="T377" s="113"/>
      <c r="U377" s="200"/>
      <c r="V377" s="204"/>
      <c r="W377" s="222"/>
      <c r="Z377" s="2"/>
      <c r="AA377" s="2"/>
      <c r="AB377" s="2"/>
      <c r="AC377" s="2"/>
    </row>
    <row r="378" spans="2:29" ht="18" customHeight="1" x14ac:dyDescent="0.35">
      <c r="B378" s="6">
        <v>336</v>
      </c>
      <c r="C378" s="109"/>
      <c r="D378" s="269"/>
      <c r="E378" s="270"/>
      <c r="F378" s="269"/>
      <c r="G378" s="270"/>
      <c r="H378" s="110"/>
      <c r="I378" s="110"/>
      <c r="J378" s="110"/>
      <c r="K378" s="111"/>
      <c r="L378" s="114"/>
      <c r="M378" s="114"/>
      <c r="N378" s="114"/>
      <c r="O378" s="112"/>
      <c r="P378" s="113"/>
      <c r="Q378" s="200"/>
      <c r="R378" s="204"/>
      <c r="S378" s="112"/>
      <c r="T378" s="113"/>
      <c r="U378" s="200"/>
      <c r="V378" s="204"/>
      <c r="W378" s="222"/>
      <c r="Z378" s="2"/>
      <c r="AA378" s="2"/>
      <c r="AB378" s="2"/>
      <c r="AC378" s="2"/>
    </row>
    <row r="379" spans="2:29" ht="18" customHeight="1" x14ac:dyDescent="0.35">
      <c r="B379" s="6">
        <v>337</v>
      </c>
      <c r="C379" s="109"/>
      <c r="D379" s="269"/>
      <c r="E379" s="270"/>
      <c r="F379" s="269"/>
      <c r="G379" s="270"/>
      <c r="H379" s="110"/>
      <c r="I379" s="110"/>
      <c r="J379" s="110"/>
      <c r="K379" s="111"/>
      <c r="L379" s="114"/>
      <c r="M379" s="114"/>
      <c r="N379" s="114"/>
      <c r="O379" s="112"/>
      <c r="P379" s="113"/>
      <c r="Q379" s="200"/>
      <c r="R379" s="204"/>
      <c r="S379" s="112"/>
      <c r="T379" s="113"/>
      <c r="U379" s="200"/>
      <c r="V379" s="204"/>
      <c r="W379" s="222"/>
      <c r="Z379" s="2"/>
      <c r="AA379" s="2"/>
      <c r="AB379" s="2"/>
      <c r="AC379" s="2"/>
    </row>
    <row r="380" spans="2:29" ht="18" customHeight="1" x14ac:dyDescent="0.35">
      <c r="B380" s="6">
        <v>338</v>
      </c>
      <c r="C380" s="109"/>
      <c r="D380" s="269"/>
      <c r="E380" s="270"/>
      <c r="F380" s="269"/>
      <c r="G380" s="270"/>
      <c r="H380" s="110"/>
      <c r="I380" s="110"/>
      <c r="J380" s="110"/>
      <c r="K380" s="111"/>
      <c r="L380" s="114"/>
      <c r="M380" s="114"/>
      <c r="N380" s="114"/>
      <c r="O380" s="112"/>
      <c r="P380" s="113"/>
      <c r="Q380" s="200"/>
      <c r="R380" s="204"/>
      <c r="S380" s="112"/>
      <c r="T380" s="113"/>
      <c r="U380" s="200"/>
      <c r="V380" s="204"/>
      <c r="W380" s="222"/>
      <c r="Z380" s="2"/>
      <c r="AA380" s="2"/>
      <c r="AB380" s="2"/>
      <c r="AC380" s="2"/>
    </row>
    <row r="381" spans="2:29" ht="18" customHeight="1" x14ac:dyDescent="0.35">
      <c r="B381" s="6">
        <v>339</v>
      </c>
      <c r="C381" s="109"/>
      <c r="D381" s="269"/>
      <c r="E381" s="270"/>
      <c r="F381" s="269"/>
      <c r="G381" s="270"/>
      <c r="H381" s="110"/>
      <c r="I381" s="110"/>
      <c r="J381" s="110"/>
      <c r="K381" s="111"/>
      <c r="L381" s="114"/>
      <c r="M381" s="114"/>
      <c r="N381" s="114"/>
      <c r="O381" s="112"/>
      <c r="P381" s="113"/>
      <c r="Q381" s="200"/>
      <c r="R381" s="204"/>
      <c r="S381" s="112"/>
      <c r="T381" s="113"/>
      <c r="U381" s="200"/>
      <c r="V381" s="204"/>
      <c r="W381" s="222"/>
      <c r="Z381" s="2"/>
      <c r="AA381" s="2"/>
      <c r="AB381" s="2"/>
      <c r="AC381" s="2"/>
    </row>
    <row r="382" spans="2:29" ht="18" customHeight="1" x14ac:dyDescent="0.35">
      <c r="B382" s="6">
        <v>340</v>
      </c>
      <c r="C382" s="109"/>
      <c r="D382" s="269"/>
      <c r="E382" s="270"/>
      <c r="F382" s="269"/>
      <c r="G382" s="270"/>
      <c r="H382" s="110"/>
      <c r="I382" s="110"/>
      <c r="J382" s="110"/>
      <c r="K382" s="111"/>
      <c r="L382" s="114"/>
      <c r="M382" s="114"/>
      <c r="N382" s="114"/>
      <c r="O382" s="112"/>
      <c r="P382" s="113"/>
      <c r="Q382" s="200"/>
      <c r="R382" s="204"/>
      <c r="S382" s="112"/>
      <c r="T382" s="113"/>
      <c r="U382" s="200"/>
      <c r="V382" s="204"/>
      <c r="W382" s="222"/>
      <c r="Z382" s="2"/>
      <c r="AA382" s="2"/>
      <c r="AB382" s="2"/>
      <c r="AC382" s="2"/>
    </row>
    <row r="383" spans="2:29" ht="18" customHeight="1" x14ac:dyDescent="0.35">
      <c r="B383" s="6">
        <v>341</v>
      </c>
      <c r="C383" s="109"/>
      <c r="D383" s="269"/>
      <c r="E383" s="270"/>
      <c r="F383" s="269"/>
      <c r="G383" s="270"/>
      <c r="H383" s="110"/>
      <c r="I383" s="116"/>
      <c r="J383" s="110"/>
      <c r="K383" s="111"/>
      <c r="L383" s="114"/>
      <c r="M383" s="114"/>
      <c r="N383" s="114"/>
      <c r="O383" s="112"/>
      <c r="P383" s="113"/>
      <c r="Q383" s="200"/>
      <c r="R383" s="204"/>
      <c r="S383" s="112"/>
      <c r="T383" s="113"/>
      <c r="U383" s="200"/>
      <c r="V383" s="204"/>
      <c r="W383" s="222"/>
      <c r="Z383" s="2"/>
      <c r="AA383" s="2"/>
      <c r="AB383" s="2"/>
      <c r="AC383" s="2"/>
    </row>
    <row r="384" spans="2:29" ht="18" customHeight="1" x14ac:dyDescent="0.35">
      <c r="B384" s="6">
        <v>342</v>
      </c>
      <c r="C384" s="109"/>
      <c r="D384" s="269"/>
      <c r="E384" s="270"/>
      <c r="F384" s="269"/>
      <c r="G384" s="270"/>
      <c r="H384" s="110"/>
      <c r="I384" s="110"/>
      <c r="J384" s="110"/>
      <c r="K384" s="111"/>
      <c r="L384" s="114"/>
      <c r="M384" s="114"/>
      <c r="N384" s="114"/>
      <c r="O384" s="112"/>
      <c r="P384" s="113"/>
      <c r="Q384" s="200"/>
      <c r="R384" s="204"/>
      <c r="S384" s="112"/>
      <c r="T384" s="113"/>
      <c r="U384" s="200"/>
      <c r="V384" s="204"/>
      <c r="W384" s="222"/>
      <c r="Z384" s="2"/>
      <c r="AA384" s="2"/>
      <c r="AB384" s="2"/>
      <c r="AC384" s="2"/>
    </row>
    <row r="385" spans="2:29" ht="18" customHeight="1" x14ac:dyDescent="0.35">
      <c r="B385" s="6">
        <v>343</v>
      </c>
      <c r="C385" s="109"/>
      <c r="D385" s="269"/>
      <c r="E385" s="270"/>
      <c r="F385" s="269"/>
      <c r="G385" s="270"/>
      <c r="H385" s="110"/>
      <c r="I385" s="110"/>
      <c r="J385" s="110"/>
      <c r="K385" s="111"/>
      <c r="L385" s="114"/>
      <c r="M385" s="114"/>
      <c r="N385" s="114"/>
      <c r="O385" s="112"/>
      <c r="P385" s="113"/>
      <c r="Q385" s="200"/>
      <c r="R385" s="204"/>
      <c r="S385" s="112"/>
      <c r="T385" s="113"/>
      <c r="U385" s="200"/>
      <c r="V385" s="204"/>
      <c r="W385" s="222"/>
      <c r="Z385" s="2"/>
      <c r="AA385" s="2"/>
      <c r="AB385" s="2"/>
      <c r="AC385" s="2"/>
    </row>
    <row r="386" spans="2:29" ht="18" customHeight="1" x14ac:dyDescent="0.35">
      <c r="B386" s="6">
        <v>344</v>
      </c>
      <c r="C386" s="109"/>
      <c r="D386" s="269"/>
      <c r="E386" s="270"/>
      <c r="F386" s="269"/>
      <c r="G386" s="270"/>
      <c r="H386" s="110"/>
      <c r="I386" s="110"/>
      <c r="J386" s="110"/>
      <c r="K386" s="111"/>
      <c r="L386" s="114"/>
      <c r="M386" s="114"/>
      <c r="N386" s="114"/>
      <c r="O386" s="112"/>
      <c r="P386" s="113"/>
      <c r="Q386" s="200"/>
      <c r="R386" s="204"/>
      <c r="S386" s="112"/>
      <c r="T386" s="113"/>
      <c r="U386" s="200"/>
      <c r="V386" s="204"/>
      <c r="W386" s="222"/>
      <c r="Z386" s="2"/>
      <c r="AA386" s="2"/>
      <c r="AB386" s="2"/>
      <c r="AC386" s="2"/>
    </row>
    <row r="387" spans="2:29" ht="18" customHeight="1" x14ac:dyDescent="0.35">
      <c r="B387" s="6">
        <v>345</v>
      </c>
      <c r="C387" s="109"/>
      <c r="D387" s="269"/>
      <c r="E387" s="270"/>
      <c r="F387" s="269"/>
      <c r="G387" s="270"/>
      <c r="H387" s="110"/>
      <c r="I387" s="110"/>
      <c r="J387" s="110"/>
      <c r="K387" s="111"/>
      <c r="L387" s="114"/>
      <c r="M387" s="114"/>
      <c r="N387" s="114"/>
      <c r="O387" s="112"/>
      <c r="P387" s="113"/>
      <c r="Q387" s="200"/>
      <c r="R387" s="204"/>
      <c r="S387" s="112"/>
      <c r="T387" s="113"/>
      <c r="U387" s="200"/>
      <c r="V387" s="204"/>
      <c r="W387" s="222"/>
      <c r="Z387" s="2"/>
      <c r="AA387" s="2"/>
      <c r="AB387" s="2"/>
      <c r="AC387" s="2"/>
    </row>
    <row r="388" spans="2:29" ht="18" customHeight="1" x14ac:dyDescent="0.35">
      <c r="B388" s="6">
        <v>346</v>
      </c>
      <c r="C388" s="109"/>
      <c r="D388" s="269"/>
      <c r="E388" s="270"/>
      <c r="F388" s="269"/>
      <c r="G388" s="270"/>
      <c r="H388" s="110"/>
      <c r="I388" s="110"/>
      <c r="J388" s="110"/>
      <c r="K388" s="111"/>
      <c r="L388" s="114"/>
      <c r="M388" s="114"/>
      <c r="N388" s="114"/>
      <c r="O388" s="112"/>
      <c r="P388" s="113"/>
      <c r="Q388" s="200"/>
      <c r="R388" s="204"/>
      <c r="S388" s="112"/>
      <c r="T388" s="113"/>
      <c r="U388" s="200"/>
      <c r="V388" s="204"/>
      <c r="W388" s="222"/>
      <c r="Z388" s="2"/>
      <c r="AA388" s="2"/>
      <c r="AB388" s="2"/>
      <c r="AC388" s="2"/>
    </row>
    <row r="389" spans="2:29" ht="18" customHeight="1" x14ac:dyDescent="0.35">
      <c r="B389" s="6">
        <v>347</v>
      </c>
      <c r="C389" s="109"/>
      <c r="D389" s="269"/>
      <c r="E389" s="270"/>
      <c r="F389" s="269"/>
      <c r="G389" s="270"/>
      <c r="H389" s="110"/>
      <c r="I389" s="110"/>
      <c r="J389" s="110"/>
      <c r="K389" s="111"/>
      <c r="L389" s="114"/>
      <c r="M389" s="114"/>
      <c r="N389" s="114"/>
      <c r="O389" s="112"/>
      <c r="P389" s="113"/>
      <c r="Q389" s="200"/>
      <c r="R389" s="204"/>
      <c r="S389" s="112"/>
      <c r="T389" s="113"/>
      <c r="U389" s="200"/>
      <c r="V389" s="204"/>
      <c r="W389" s="222"/>
      <c r="Z389" s="2"/>
      <c r="AA389" s="2"/>
      <c r="AB389" s="2"/>
      <c r="AC389" s="2"/>
    </row>
    <row r="390" spans="2:29" ht="18" customHeight="1" x14ac:dyDescent="0.35">
      <c r="B390" s="6">
        <v>348</v>
      </c>
      <c r="C390" s="109"/>
      <c r="D390" s="269"/>
      <c r="E390" s="270"/>
      <c r="F390" s="269"/>
      <c r="G390" s="270"/>
      <c r="H390" s="110"/>
      <c r="I390" s="110"/>
      <c r="J390" s="110"/>
      <c r="K390" s="111"/>
      <c r="L390" s="114"/>
      <c r="M390" s="114"/>
      <c r="N390" s="114"/>
      <c r="O390" s="112"/>
      <c r="P390" s="113"/>
      <c r="Q390" s="200"/>
      <c r="R390" s="204"/>
      <c r="S390" s="112"/>
      <c r="T390" s="113"/>
      <c r="U390" s="200"/>
      <c r="V390" s="204"/>
      <c r="W390" s="222"/>
      <c r="Z390" s="2"/>
      <c r="AA390" s="2"/>
      <c r="AB390" s="2"/>
      <c r="AC390" s="2"/>
    </row>
    <row r="391" spans="2:29" ht="18" customHeight="1" x14ac:dyDescent="0.35">
      <c r="B391" s="6">
        <v>349</v>
      </c>
      <c r="C391" s="109"/>
      <c r="D391" s="269"/>
      <c r="E391" s="270"/>
      <c r="F391" s="269"/>
      <c r="G391" s="270"/>
      <c r="H391" s="110"/>
      <c r="I391" s="116"/>
      <c r="J391" s="110"/>
      <c r="K391" s="111"/>
      <c r="L391" s="114"/>
      <c r="M391" s="114"/>
      <c r="N391" s="114"/>
      <c r="O391" s="112"/>
      <c r="P391" s="113"/>
      <c r="Q391" s="200"/>
      <c r="R391" s="204"/>
      <c r="S391" s="112"/>
      <c r="T391" s="113"/>
      <c r="U391" s="200"/>
      <c r="V391" s="204"/>
      <c r="W391" s="222"/>
      <c r="Z391" s="2"/>
      <c r="AA391" s="2"/>
      <c r="AB391" s="2"/>
      <c r="AC391" s="2"/>
    </row>
    <row r="392" spans="2:29" ht="18" customHeight="1" x14ac:dyDescent="0.35">
      <c r="B392" s="6">
        <v>350</v>
      </c>
      <c r="C392" s="109"/>
      <c r="D392" s="269"/>
      <c r="E392" s="270"/>
      <c r="F392" s="269"/>
      <c r="G392" s="270"/>
      <c r="H392" s="110"/>
      <c r="I392" s="110"/>
      <c r="J392" s="110"/>
      <c r="K392" s="111"/>
      <c r="L392" s="114"/>
      <c r="M392" s="114"/>
      <c r="N392" s="114"/>
      <c r="O392" s="112"/>
      <c r="P392" s="113"/>
      <c r="Q392" s="200"/>
      <c r="R392" s="204"/>
      <c r="S392" s="112"/>
      <c r="T392" s="113"/>
      <c r="U392" s="200"/>
      <c r="V392" s="204"/>
      <c r="W392" s="222"/>
      <c r="Z392" s="2"/>
      <c r="AA392" s="2"/>
      <c r="AB392" s="2"/>
      <c r="AC392" s="2"/>
    </row>
    <row r="393" spans="2:29" ht="18" customHeight="1" x14ac:dyDescent="0.35">
      <c r="B393" s="6">
        <v>351</v>
      </c>
      <c r="C393" s="109"/>
      <c r="D393" s="269"/>
      <c r="E393" s="270"/>
      <c r="F393" s="269"/>
      <c r="G393" s="270"/>
      <c r="H393" s="110"/>
      <c r="I393" s="110"/>
      <c r="J393" s="110"/>
      <c r="K393" s="111"/>
      <c r="L393" s="114"/>
      <c r="M393" s="114"/>
      <c r="N393" s="114"/>
      <c r="O393" s="112"/>
      <c r="P393" s="113"/>
      <c r="Q393" s="200"/>
      <c r="R393" s="204"/>
      <c r="S393" s="112"/>
      <c r="T393" s="113"/>
      <c r="U393" s="200"/>
      <c r="V393" s="204"/>
      <c r="W393" s="222"/>
      <c r="Z393" s="2"/>
      <c r="AA393" s="2"/>
      <c r="AB393" s="2"/>
      <c r="AC393" s="2"/>
    </row>
    <row r="394" spans="2:29" ht="18" customHeight="1" x14ac:dyDescent="0.35">
      <c r="B394" s="6">
        <v>352</v>
      </c>
      <c r="C394" s="109"/>
      <c r="D394" s="269"/>
      <c r="E394" s="270"/>
      <c r="F394" s="269"/>
      <c r="G394" s="270"/>
      <c r="H394" s="110"/>
      <c r="I394" s="110"/>
      <c r="J394" s="110"/>
      <c r="K394" s="111"/>
      <c r="L394" s="114"/>
      <c r="M394" s="114"/>
      <c r="N394" s="114"/>
      <c r="O394" s="112"/>
      <c r="P394" s="113"/>
      <c r="Q394" s="200"/>
      <c r="R394" s="204"/>
      <c r="S394" s="112"/>
      <c r="T394" s="113"/>
      <c r="U394" s="200"/>
      <c r="V394" s="204"/>
      <c r="W394" s="222"/>
      <c r="Z394" s="2"/>
      <c r="AA394" s="2"/>
      <c r="AB394" s="2"/>
      <c r="AC394" s="2"/>
    </row>
    <row r="395" spans="2:29" ht="18" customHeight="1" x14ac:dyDescent="0.35">
      <c r="B395" s="6">
        <v>353</v>
      </c>
      <c r="C395" s="109"/>
      <c r="D395" s="269"/>
      <c r="E395" s="270"/>
      <c r="F395" s="269"/>
      <c r="G395" s="270"/>
      <c r="H395" s="110"/>
      <c r="I395" s="110"/>
      <c r="J395" s="110"/>
      <c r="K395" s="111"/>
      <c r="L395" s="114"/>
      <c r="M395" s="114"/>
      <c r="N395" s="114"/>
      <c r="O395" s="112"/>
      <c r="P395" s="113"/>
      <c r="Q395" s="200"/>
      <c r="R395" s="204"/>
      <c r="S395" s="112"/>
      <c r="T395" s="113"/>
      <c r="U395" s="200"/>
      <c r="V395" s="204"/>
      <c r="W395" s="222"/>
      <c r="Z395" s="2"/>
      <c r="AA395" s="2"/>
      <c r="AB395" s="2"/>
      <c r="AC395" s="2"/>
    </row>
    <row r="396" spans="2:29" ht="18" customHeight="1" x14ac:dyDescent="0.35">
      <c r="B396" s="6">
        <v>354</v>
      </c>
      <c r="C396" s="109"/>
      <c r="D396" s="269"/>
      <c r="E396" s="270"/>
      <c r="F396" s="269"/>
      <c r="G396" s="270"/>
      <c r="H396" s="110"/>
      <c r="I396" s="110"/>
      <c r="J396" s="110"/>
      <c r="K396" s="111"/>
      <c r="L396" s="114"/>
      <c r="M396" s="114"/>
      <c r="N396" s="114"/>
      <c r="O396" s="112"/>
      <c r="P396" s="113"/>
      <c r="Q396" s="200"/>
      <c r="R396" s="204"/>
      <c r="S396" s="112"/>
      <c r="T396" s="113"/>
      <c r="U396" s="200"/>
      <c r="V396" s="204"/>
      <c r="W396" s="222"/>
      <c r="Z396" s="2"/>
      <c r="AA396" s="2"/>
      <c r="AB396" s="2"/>
      <c r="AC396" s="2"/>
    </row>
    <row r="397" spans="2:29" ht="18" customHeight="1" x14ac:dyDescent="0.35">
      <c r="B397" s="6">
        <v>355</v>
      </c>
      <c r="C397" s="109"/>
      <c r="D397" s="269"/>
      <c r="E397" s="270"/>
      <c r="F397" s="269"/>
      <c r="G397" s="270"/>
      <c r="H397" s="110"/>
      <c r="I397" s="110"/>
      <c r="J397" s="110"/>
      <c r="K397" s="111"/>
      <c r="L397" s="114"/>
      <c r="M397" s="114"/>
      <c r="N397" s="114"/>
      <c r="O397" s="112"/>
      <c r="P397" s="113"/>
      <c r="Q397" s="200"/>
      <c r="R397" s="204"/>
      <c r="S397" s="112"/>
      <c r="T397" s="113"/>
      <c r="U397" s="200"/>
      <c r="V397" s="204"/>
      <c r="W397" s="222"/>
      <c r="Z397" s="2"/>
      <c r="AA397" s="2"/>
      <c r="AB397" s="2"/>
      <c r="AC397" s="2"/>
    </row>
    <row r="398" spans="2:29" ht="18" customHeight="1" x14ac:dyDescent="0.35">
      <c r="B398" s="6">
        <v>356</v>
      </c>
      <c r="C398" s="109"/>
      <c r="D398" s="269"/>
      <c r="E398" s="270"/>
      <c r="F398" s="269"/>
      <c r="G398" s="270"/>
      <c r="H398" s="110"/>
      <c r="I398" s="110"/>
      <c r="J398" s="110"/>
      <c r="K398" s="111"/>
      <c r="L398" s="114"/>
      <c r="M398" s="114"/>
      <c r="N398" s="114"/>
      <c r="O398" s="112"/>
      <c r="P398" s="113"/>
      <c r="Q398" s="200"/>
      <c r="R398" s="204"/>
      <c r="S398" s="112"/>
      <c r="T398" s="113"/>
      <c r="U398" s="200"/>
      <c r="V398" s="204"/>
      <c r="W398" s="222"/>
      <c r="Z398" s="2"/>
      <c r="AA398" s="2"/>
      <c r="AB398" s="2"/>
      <c r="AC398" s="2"/>
    </row>
    <row r="399" spans="2:29" ht="18" customHeight="1" x14ac:dyDescent="0.35">
      <c r="B399" s="6">
        <v>357</v>
      </c>
      <c r="C399" s="109"/>
      <c r="D399" s="269"/>
      <c r="E399" s="270"/>
      <c r="F399" s="269"/>
      <c r="G399" s="270"/>
      <c r="H399" s="110"/>
      <c r="I399" s="116"/>
      <c r="J399" s="110"/>
      <c r="K399" s="111"/>
      <c r="L399" s="114"/>
      <c r="M399" s="114"/>
      <c r="N399" s="114"/>
      <c r="O399" s="112"/>
      <c r="P399" s="113"/>
      <c r="Q399" s="200"/>
      <c r="R399" s="204"/>
      <c r="S399" s="112"/>
      <c r="T399" s="113"/>
      <c r="U399" s="200"/>
      <c r="V399" s="204"/>
      <c r="W399" s="222"/>
      <c r="Z399" s="2"/>
      <c r="AA399" s="2"/>
      <c r="AB399" s="2"/>
      <c r="AC399" s="2"/>
    </row>
    <row r="400" spans="2:29" ht="18" customHeight="1" x14ac:dyDescent="0.35">
      <c r="B400" s="6">
        <v>358</v>
      </c>
      <c r="C400" s="109"/>
      <c r="D400" s="269"/>
      <c r="E400" s="270"/>
      <c r="F400" s="269"/>
      <c r="G400" s="270"/>
      <c r="H400" s="110"/>
      <c r="I400" s="110"/>
      <c r="J400" s="110"/>
      <c r="K400" s="111"/>
      <c r="L400" s="114"/>
      <c r="M400" s="114"/>
      <c r="N400" s="114"/>
      <c r="O400" s="112"/>
      <c r="P400" s="113"/>
      <c r="Q400" s="200"/>
      <c r="R400" s="204"/>
      <c r="S400" s="112"/>
      <c r="T400" s="113"/>
      <c r="U400" s="200"/>
      <c r="V400" s="204"/>
      <c r="W400" s="222"/>
      <c r="Z400" s="2"/>
      <c r="AA400" s="2"/>
      <c r="AB400" s="2"/>
      <c r="AC400" s="2"/>
    </row>
    <row r="401" spans="2:29" ht="18" customHeight="1" x14ac:dyDescent="0.35">
      <c r="B401" s="6">
        <v>359</v>
      </c>
      <c r="C401" s="109"/>
      <c r="D401" s="269"/>
      <c r="E401" s="270"/>
      <c r="F401" s="269"/>
      <c r="G401" s="270"/>
      <c r="H401" s="110"/>
      <c r="I401" s="110"/>
      <c r="J401" s="110"/>
      <c r="K401" s="111"/>
      <c r="L401" s="114"/>
      <c r="M401" s="114"/>
      <c r="N401" s="114"/>
      <c r="O401" s="112"/>
      <c r="P401" s="113"/>
      <c r="Q401" s="200"/>
      <c r="R401" s="204"/>
      <c r="S401" s="112"/>
      <c r="T401" s="113"/>
      <c r="U401" s="200"/>
      <c r="V401" s="204"/>
      <c r="W401" s="222"/>
      <c r="Z401" s="2"/>
      <c r="AA401" s="2"/>
      <c r="AB401" s="2"/>
      <c r="AC401" s="2"/>
    </row>
    <row r="402" spans="2:29" ht="18" customHeight="1" x14ac:dyDescent="0.35">
      <c r="B402" s="6">
        <v>360</v>
      </c>
      <c r="C402" s="109"/>
      <c r="D402" s="269"/>
      <c r="E402" s="270"/>
      <c r="F402" s="269"/>
      <c r="G402" s="270"/>
      <c r="H402" s="110"/>
      <c r="I402" s="110"/>
      <c r="J402" s="110"/>
      <c r="K402" s="111"/>
      <c r="L402" s="114"/>
      <c r="M402" s="114"/>
      <c r="N402" s="114"/>
      <c r="O402" s="112"/>
      <c r="P402" s="113"/>
      <c r="Q402" s="200"/>
      <c r="R402" s="204"/>
      <c r="S402" s="112"/>
      <c r="T402" s="113"/>
      <c r="U402" s="200"/>
      <c r="V402" s="204"/>
      <c r="W402" s="222"/>
      <c r="Z402" s="2"/>
      <c r="AA402" s="2"/>
      <c r="AB402" s="2"/>
      <c r="AC402" s="2"/>
    </row>
    <row r="403" spans="2:29" ht="18" customHeight="1" x14ac:dyDescent="0.35">
      <c r="B403" s="6">
        <v>361</v>
      </c>
      <c r="C403" s="109"/>
      <c r="D403" s="269"/>
      <c r="E403" s="270"/>
      <c r="F403" s="269"/>
      <c r="G403" s="270"/>
      <c r="H403" s="110"/>
      <c r="I403" s="110"/>
      <c r="J403" s="110"/>
      <c r="K403" s="111"/>
      <c r="L403" s="114"/>
      <c r="M403" s="114"/>
      <c r="N403" s="114"/>
      <c r="O403" s="112"/>
      <c r="P403" s="113"/>
      <c r="Q403" s="200"/>
      <c r="R403" s="204"/>
      <c r="S403" s="112"/>
      <c r="T403" s="113"/>
      <c r="U403" s="200"/>
      <c r="V403" s="204"/>
      <c r="W403" s="222"/>
      <c r="Z403" s="2"/>
      <c r="AA403" s="2"/>
      <c r="AB403" s="2"/>
      <c r="AC403" s="2"/>
    </row>
    <row r="404" spans="2:29" ht="18" customHeight="1" x14ac:dyDescent="0.35">
      <c r="B404" s="6">
        <v>362</v>
      </c>
      <c r="C404" s="109"/>
      <c r="D404" s="269"/>
      <c r="E404" s="270"/>
      <c r="F404" s="269"/>
      <c r="G404" s="270"/>
      <c r="H404" s="110"/>
      <c r="I404" s="110"/>
      <c r="J404" s="110"/>
      <c r="K404" s="111"/>
      <c r="L404" s="114"/>
      <c r="M404" s="114"/>
      <c r="N404" s="114"/>
      <c r="O404" s="112"/>
      <c r="P404" s="113"/>
      <c r="Q404" s="200"/>
      <c r="R404" s="204"/>
      <c r="S404" s="112"/>
      <c r="T404" s="113"/>
      <c r="U404" s="200"/>
      <c r="V404" s="204"/>
      <c r="W404" s="222"/>
      <c r="Z404" s="2"/>
      <c r="AA404" s="2"/>
      <c r="AB404" s="2"/>
      <c r="AC404" s="2"/>
    </row>
    <row r="405" spans="2:29" ht="18" customHeight="1" x14ac:dyDescent="0.35">
      <c r="B405" s="6">
        <v>363</v>
      </c>
      <c r="C405" s="109"/>
      <c r="D405" s="269"/>
      <c r="E405" s="270"/>
      <c r="F405" s="269"/>
      <c r="G405" s="270"/>
      <c r="H405" s="110"/>
      <c r="I405" s="110"/>
      <c r="J405" s="110"/>
      <c r="K405" s="111"/>
      <c r="L405" s="114"/>
      <c r="M405" s="114"/>
      <c r="N405" s="114"/>
      <c r="O405" s="112"/>
      <c r="P405" s="113"/>
      <c r="Q405" s="200"/>
      <c r="R405" s="204"/>
      <c r="S405" s="112"/>
      <c r="T405" s="113"/>
      <c r="U405" s="200"/>
      <c r="V405" s="204"/>
      <c r="W405" s="222"/>
      <c r="Z405" s="2"/>
      <c r="AA405" s="2"/>
      <c r="AB405" s="2"/>
      <c r="AC405" s="2"/>
    </row>
    <row r="406" spans="2:29" ht="18" customHeight="1" x14ac:dyDescent="0.35">
      <c r="B406" s="6">
        <v>364</v>
      </c>
      <c r="C406" s="109"/>
      <c r="D406" s="269"/>
      <c r="E406" s="270"/>
      <c r="F406" s="269"/>
      <c r="G406" s="270"/>
      <c r="H406" s="110"/>
      <c r="I406" s="110"/>
      <c r="J406" s="110"/>
      <c r="K406" s="111"/>
      <c r="L406" s="114"/>
      <c r="M406" s="114"/>
      <c r="N406" s="114"/>
      <c r="O406" s="112"/>
      <c r="P406" s="113"/>
      <c r="Q406" s="200"/>
      <c r="R406" s="204"/>
      <c r="S406" s="112"/>
      <c r="T406" s="113"/>
      <c r="U406" s="200"/>
      <c r="V406" s="204"/>
      <c r="W406" s="222"/>
      <c r="Z406" s="2"/>
      <c r="AA406" s="2"/>
      <c r="AB406" s="2"/>
      <c r="AC406" s="2"/>
    </row>
    <row r="407" spans="2:29" ht="18" customHeight="1" x14ac:dyDescent="0.35">
      <c r="B407" s="6">
        <v>365</v>
      </c>
      <c r="C407" s="109"/>
      <c r="D407" s="269"/>
      <c r="E407" s="270"/>
      <c r="F407" s="269"/>
      <c r="G407" s="270"/>
      <c r="H407" s="110"/>
      <c r="I407" s="116"/>
      <c r="J407" s="110"/>
      <c r="K407" s="111"/>
      <c r="L407" s="114"/>
      <c r="M407" s="114"/>
      <c r="N407" s="114"/>
      <c r="O407" s="112"/>
      <c r="P407" s="113"/>
      <c r="Q407" s="200"/>
      <c r="R407" s="204"/>
      <c r="S407" s="112"/>
      <c r="T407" s="113"/>
      <c r="U407" s="200"/>
      <c r="V407" s="204"/>
      <c r="W407" s="222"/>
      <c r="Z407" s="2"/>
      <c r="AA407" s="2"/>
      <c r="AB407" s="2"/>
      <c r="AC407" s="2"/>
    </row>
    <row r="408" spans="2:29" ht="18" customHeight="1" x14ac:dyDescent="0.35">
      <c r="B408" s="6">
        <v>366</v>
      </c>
      <c r="C408" s="109"/>
      <c r="D408" s="269"/>
      <c r="E408" s="270"/>
      <c r="F408" s="269"/>
      <c r="G408" s="270"/>
      <c r="H408" s="110"/>
      <c r="I408" s="110"/>
      <c r="J408" s="110"/>
      <c r="K408" s="111"/>
      <c r="L408" s="114"/>
      <c r="M408" s="114"/>
      <c r="N408" s="114"/>
      <c r="O408" s="112"/>
      <c r="P408" s="113"/>
      <c r="Q408" s="200"/>
      <c r="R408" s="204"/>
      <c r="S408" s="112"/>
      <c r="T408" s="113"/>
      <c r="U408" s="200"/>
      <c r="V408" s="204"/>
      <c r="W408" s="222"/>
      <c r="Z408" s="2"/>
      <c r="AA408" s="2"/>
      <c r="AB408" s="2"/>
      <c r="AC408" s="2"/>
    </row>
    <row r="409" spans="2:29" ht="18" customHeight="1" x14ac:dyDescent="0.35">
      <c r="B409" s="6">
        <v>367</v>
      </c>
      <c r="C409" s="109"/>
      <c r="D409" s="269"/>
      <c r="E409" s="270"/>
      <c r="F409" s="269"/>
      <c r="G409" s="270"/>
      <c r="H409" s="110"/>
      <c r="I409" s="110"/>
      <c r="J409" s="110"/>
      <c r="K409" s="111"/>
      <c r="L409" s="114"/>
      <c r="M409" s="114"/>
      <c r="N409" s="114"/>
      <c r="O409" s="112"/>
      <c r="P409" s="113"/>
      <c r="Q409" s="200"/>
      <c r="R409" s="204"/>
      <c r="S409" s="112"/>
      <c r="T409" s="113"/>
      <c r="U409" s="200"/>
      <c r="V409" s="204"/>
      <c r="W409" s="222"/>
      <c r="Z409" s="2"/>
      <c r="AA409" s="2"/>
      <c r="AB409" s="2"/>
      <c r="AC409" s="2"/>
    </row>
    <row r="410" spans="2:29" ht="18" customHeight="1" x14ac:dyDescent="0.35">
      <c r="B410" s="6">
        <v>368</v>
      </c>
      <c r="C410" s="109"/>
      <c r="D410" s="269"/>
      <c r="E410" s="270"/>
      <c r="F410" s="269"/>
      <c r="G410" s="270"/>
      <c r="H410" s="110"/>
      <c r="I410" s="110"/>
      <c r="J410" s="110"/>
      <c r="K410" s="111"/>
      <c r="L410" s="114"/>
      <c r="M410" s="114"/>
      <c r="N410" s="114"/>
      <c r="O410" s="112"/>
      <c r="P410" s="113"/>
      <c r="Q410" s="200"/>
      <c r="R410" s="204"/>
      <c r="S410" s="112"/>
      <c r="T410" s="113"/>
      <c r="U410" s="200"/>
      <c r="V410" s="204"/>
      <c r="W410" s="222"/>
      <c r="Z410" s="2"/>
      <c r="AA410" s="2"/>
      <c r="AB410" s="2"/>
      <c r="AC410" s="2"/>
    </row>
    <row r="411" spans="2:29" ht="18" customHeight="1" x14ac:dyDescent="0.35">
      <c r="B411" s="6">
        <v>369</v>
      </c>
      <c r="C411" s="109"/>
      <c r="D411" s="269"/>
      <c r="E411" s="270"/>
      <c r="F411" s="269"/>
      <c r="G411" s="270"/>
      <c r="H411" s="110"/>
      <c r="I411" s="110"/>
      <c r="J411" s="110"/>
      <c r="K411" s="111"/>
      <c r="L411" s="114"/>
      <c r="M411" s="114"/>
      <c r="N411" s="114"/>
      <c r="O411" s="112"/>
      <c r="P411" s="113"/>
      <c r="Q411" s="200"/>
      <c r="R411" s="204"/>
      <c r="S411" s="112"/>
      <c r="T411" s="113"/>
      <c r="U411" s="200"/>
      <c r="V411" s="204"/>
      <c r="W411" s="222"/>
      <c r="Z411" s="2"/>
      <c r="AA411" s="2"/>
      <c r="AB411" s="2"/>
      <c r="AC411" s="2"/>
    </row>
    <row r="412" spans="2:29" ht="18" customHeight="1" x14ac:dyDescent="0.35">
      <c r="B412" s="6">
        <v>370</v>
      </c>
      <c r="C412" s="109"/>
      <c r="D412" s="269"/>
      <c r="E412" s="270"/>
      <c r="F412" s="269"/>
      <c r="G412" s="270"/>
      <c r="H412" s="110"/>
      <c r="I412" s="110"/>
      <c r="J412" s="110"/>
      <c r="K412" s="111"/>
      <c r="L412" s="114"/>
      <c r="M412" s="114"/>
      <c r="N412" s="114"/>
      <c r="O412" s="112"/>
      <c r="P412" s="113"/>
      <c r="Q412" s="200"/>
      <c r="R412" s="204"/>
      <c r="S412" s="112"/>
      <c r="T412" s="113"/>
      <c r="U412" s="200"/>
      <c r="V412" s="204"/>
      <c r="W412" s="222"/>
      <c r="Z412" s="2"/>
      <c r="AA412" s="2"/>
      <c r="AB412" s="2"/>
      <c r="AC412" s="2"/>
    </row>
    <row r="413" spans="2:29" ht="18" customHeight="1" x14ac:dyDescent="0.35">
      <c r="B413" s="6">
        <v>371</v>
      </c>
      <c r="C413" s="109"/>
      <c r="D413" s="269"/>
      <c r="E413" s="270"/>
      <c r="F413" s="269"/>
      <c r="G413" s="270"/>
      <c r="H413" s="110"/>
      <c r="I413" s="110"/>
      <c r="J413" s="110"/>
      <c r="K413" s="111"/>
      <c r="L413" s="114"/>
      <c r="M413" s="114"/>
      <c r="N413" s="114"/>
      <c r="O413" s="112"/>
      <c r="P413" s="113"/>
      <c r="Q413" s="200"/>
      <c r="R413" s="204"/>
      <c r="S413" s="112"/>
      <c r="T413" s="113"/>
      <c r="U413" s="200"/>
      <c r="V413" s="204"/>
      <c r="W413" s="222"/>
      <c r="Z413" s="2"/>
      <c r="AA413" s="2"/>
      <c r="AB413" s="2"/>
      <c r="AC413" s="2"/>
    </row>
    <row r="414" spans="2:29" ht="18" customHeight="1" x14ac:dyDescent="0.35">
      <c r="B414" s="6">
        <v>372</v>
      </c>
      <c r="C414" s="109"/>
      <c r="D414" s="269"/>
      <c r="E414" s="270"/>
      <c r="F414" s="269"/>
      <c r="G414" s="270"/>
      <c r="H414" s="110"/>
      <c r="I414" s="110"/>
      <c r="J414" s="110"/>
      <c r="K414" s="111"/>
      <c r="L414" s="114"/>
      <c r="M414" s="114"/>
      <c r="N414" s="114"/>
      <c r="O414" s="112"/>
      <c r="P414" s="113"/>
      <c r="Q414" s="200"/>
      <c r="R414" s="204"/>
      <c r="S414" s="112"/>
      <c r="T414" s="113"/>
      <c r="U414" s="200"/>
      <c r="V414" s="204"/>
      <c r="W414" s="222"/>
      <c r="Z414" s="2"/>
      <c r="AA414" s="2"/>
      <c r="AB414" s="2"/>
      <c r="AC414" s="2"/>
    </row>
    <row r="415" spans="2:29" ht="18" customHeight="1" x14ac:dyDescent="0.35">
      <c r="B415" s="6">
        <v>373</v>
      </c>
      <c r="C415" s="109"/>
      <c r="D415" s="269"/>
      <c r="E415" s="270"/>
      <c r="F415" s="269"/>
      <c r="G415" s="270"/>
      <c r="H415" s="110"/>
      <c r="I415" s="116"/>
      <c r="J415" s="110"/>
      <c r="K415" s="111"/>
      <c r="L415" s="114"/>
      <c r="M415" s="114"/>
      <c r="N415" s="114"/>
      <c r="O415" s="112"/>
      <c r="P415" s="113"/>
      <c r="Q415" s="200"/>
      <c r="R415" s="204"/>
      <c r="S415" s="112"/>
      <c r="T415" s="113"/>
      <c r="U415" s="200"/>
      <c r="V415" s="204"/>
      <c r="W415" s="222"/>
      <c r="Z415" s="2"/>
      <c r="AA415" s="2"/>
      <c r="AB415" s="2"/>
      <c r="AC415" s="2"/>
    </row>
    <row r="416" spans="2:29" ht="18" customHeight="1" x14ac:dyDescent="0.35">
      <c r="B416" s="6">
        <v>374</v>
      </c>
      <c r="C416" s="109"/>
      <c r="D416" s="269"/>
      <c r="E416" s="270"/>
      <c r="F416" s="269"/>
      <c r="G416" s="270"/>
      <c r="H416" s="110"/>
      <c r="I416" s="110"/>
      <c r="J416" s="110"/>
      <c r="K416" s="111"/>
      <c r="L416" s="114"/>
      <c r="M416" s="114"/>
      <c r="N416" s="114"/>
      <c r="O416" s="112"/>
      <c r="P416" s="113"/>
      <c r="Q416" s="200"/>
      <c r="R416" s="204"/>
      <c r="S416" s="112"/>
      <c r="T416" s="113"/>
      <c r="U416" s="200"/>
      <c r="V416" s="204"/>
      <c r="W416" s="222"/>
      <c r="Z416" s="2"/>
      <c r="AA416" s="2"/>
      <c r="AB416" s="2"/>
      <c r="AC416" s="2"/>
    </row>
    <row r="417" spans="2:29" ht="18" customHeight="1" x14ac:dyDescent="0.35">
      <c r="B417" s="6">
        <v>375</v>
      </c>
      <c r="C417" s="109"/>
      <c r="D417" s="269"/>
      <c r="E417" s="270"/>
      <c r="F417" s="269"/>
      <c r="G417" s="270"/>
      <c r="H417" s="110"/>
      <c r="I417" s="110"/>
      <c r="J417" s="110"/>
      <c r="K417" s="111"/>
      <c r="L417" s="114"/>
      <c r="M417" s="114"/>
      <c r="N417" s="114"/>
      <c r="O417" s="112"/>
      <c r="P417" s="113"/>
      <c r="Q417" s="200"/>
      <c r="R417" s="204"/>
      <c r="S417" s="112"/>
      <c r="T417" s="113"/>
      <c r="U417" s="200"/>
      <c r="V417" s="204"/>
      <c r="W417" s="222"/>
      <c r="Z417" s="2"/>
      <c r="AA417" s="2"/>
      <c r="AB417" s="2"/>
      <c r="AC417" s="2"/>
    </row>
    <row r="418" spans="2:29" ht="18" customHeight="1" x14ac:dyDescent="0.35">
      <c r="B418" s="6">
        <v>376</v>
      </c>
      <c r="C418" s="109"/>
      <c r="D418" s="269"/>
      <c r="E418" s="270"/>
      <c r="F418" s="269"/>
      <c r="G418" s="270"/>
      <c r="H418" s="110"/>
      <c r="I418" s="110"/>
      <c r="J418" s="110"/>
      <c r="K418" s="111"/>
      <c r="L418" s="114"/>
      <c r="M418" s="114"/>
      <c r="N418" s="114"/>
      <c r="O418" s="112"/>
      <c r="P418" s="113"/>
      <c r="Q418" s="200"/>
      <c r="R418" s="204"/>
      <c r="S418" s="112"/>
      <c r="T418" s="113"/>
      <c r="U418" s="200"/>
      <c r="V418" s="204"/>
      <c r="W418" s="222"/>
      <c r="Z418" s="2"/>
      <c r="AA418" s="2"/>
      <c r="AB418" s="2"/>
      <c r="AC418" s="2"/>
    </row>
    <row r="419" spans="2:29" ht="18" customHeight="1" x14ac:dyDescent="0.35">
      <c r="B419" s="6">
        <v>377</v>
      </c>
      <c r="C419" s="109"/>
      <c r="D419" s="269"/>
      <c r="E419" s="270"/>
      <c r="F419" s="269"/>
      <c r="G419" s="270"/>
      <c r="H419" s="110"/>
      <c r="I419" s="110"/>
      <c r="J419" s="110"/>
      <c r="K419" s="111"/>
      <c r="L419" s="114"/>
      <c r="M419" s="114"/>
      <c r="N419" s="114"/>
      <c r="O419" s="112"/>
      <c r="P419" s="113"/>
      <c r="Q419" s="200"/>
      <c r="R419" s="204"/>
      <c r="S419" s="112"/>
      <c r="T419" s="113"/>
      <c r="U419" s="200"/>
      <c r="V419" s="204"/>
      <c r="W419" s="222"/>
      <c r="Z419" s="2"/>
      <c r="AA419" s="2"/>
      <c r="AB419" s="2"/>
      <c r="AC419" s="2"/>
    </row>
    <row r="420" spans="2:29" ht="18" customHeight="1" x14ac:dyDescent="0.35">
      <c r="B420" s="6">
        <v>378</v>
      </c>
      <c r="C420" s="109"/>
      <c r="D420" s="269"/>
      <c r="E420" s="270"/>
      <c r="F420" s="269"/>
      <c r="G420" s="270"/>
      <c r="H420" s="110"/>
      <c r="I420" s="110"/>
      <c r="J420" s="110"/>
      <c r="K420" s="111"/>
      <c r="L420" s="114"/>
      <c r="M420" s="114"/>
      <c r="N420" s="114"/>
      <c r="O420" s="112"/>
      <c r="P420" s="113"/>
      <c r="Q420" s="200"/>
      <c r="R420" s="204"/>
      <c r="S420" s="112"/>
      <c r="T420" s="113"/>
      <c r="U420" s="200"/>
      <c r="V420" s="204"/>
      <c r="W420" s="222"/>
      <c r="Z420" s="2"/>
      <c r="AA420" s="2"/>
      <c r="AB420" s="2"/>
      <c r="AC420" s="2"/>
    </row>
    <row r="421" spans="2:29" ht="18" customHeight="1" x14ac:dyDescent="0.35">
      <c r="B421" s="6">
        <v>379</v>
      </c>
      <c r="C421" s="109"/>
      <c r="D421" s="269"/>
      <c r="E421" s="270"/>
      <c r="F421" s="269"/>
      <c r="G421" s="270"/>
      <c r="H421" s="110"/>
      <c r="I421" s="110"/>
      <c r="J421" s="110"/>
      <c r="K421" s="111"/>
      <c r="L421" s="114"/>
      <c r="M421" s="114"/>
      <c r="N421" s="114"/>
      <c r="O421" s="112"/>
      <c r="P421" s="113"/>
      <c r="Q421" s="200"/>
      <c r="R421" s="204"/>
      <c r="S421" s="112"/>
      <c r="T421" s="113"/>
      <c r="U421" s="200"/>
      <c r="V421" s="204"/>
      <c r="W421" s="222"/>
      <c r="Z421" s="2"/>
      <c r="AA421" s="2"/>
      <c r="AB421" s="2"/>
      <c r="AC421" s="2"/>
    </row>
    <row r="422" spans="2:29" ht="18" customHeight="1" x14ac:dyDescent="0.35">
      <c r="B422" s="6">
        <v>380</v>
      </c>
      <c r="C422" s="109"/>
      <c r="D422" s="269"/>
      <c r="E422" s="270"/>
      <c r="F422" s="269"/>
      <c r="G422" s="270"/>
      <c r="H422" s="110"/>
      <c r="I422" s="110"/>
      <c r="J422" s="110"/>
      <c r="K422" s="111"/>
      <c r="L422" s="114"/>
      <c r="M422" s="114"/>
      <c r="N422" s="114"/>
      <c r="O422" s="112"/>
      <c r="P422" s="113"/>
      <c r="Q422" s="200"/>
      <c r="R422" s="204"/>
      <c r="S422" s="112"/>
      <c r="T422" s="113"/>
      <c r="U422" s="200"/>
      <c r="V422" s="204"/>
      <c r="W422" s="222"/>
      <c r="Z422" s="2"/>
      <c r="AA422" s="2"/>
      <c r="AB422" s="2"/>
      <c r="AC422" s="2"/>
    </row>
    <row r="423" spans="2:29" ht="18" customHeight="1" x14ac:dyDescent="0.35">
      <c r="B423" s="6">
        <v>381</v>
      </c>
      <c r="C423" s="109"/>
      <c r="D423" s="269"/>
      <c r="E423" s="270"/>
      <c r="F423" s="269"/>
      <c r="G423" s="270"/>
      <c r="H423" s="110"/>
      <c r="I423" s="116"/>
      <c r="J423" s="110"/>
      <c r="K423" s="111"/>
      <c r="L423" s="114"/>
      <c r="M423" s="114"/>
      <c r="N423" s="114"/>
      <c r="O423" s="112"/>
      <c r="P423" s="113"/>
      <c r="Q423" s="200"/>
      <c r="R423" s="204"/>
      <c r="S423" s="112"/>
      <c r="T423" s="113"/>
      <c r="U423" s="200"/>
      <c r="V423" s="204"/>
      <c r="W423" s="222"/>
      <c r="Z423" s="2"/>
      <c r="AA423" s="2"/>
      <c r="AB423" s="2"/>
      <c r="AC423" s="2"/>
    </row>
    <row r="424" spans="2:29" ht="18" customHeight="1" x14ac:dyDescent="0.35">
      <c r="B424" s="6">
        <v>382</v>
      </c>
      <c r="C424" s="109"/>
      <c r="D424" s="269"/>
      <c r="E424" s="270"/>
      <c r="F424" s="269"/>
      <c r="G424" s="270"/>
      <c r="H424" s="110"/>
      <c r="I424" s="110"/>
      <c r="J424" s="110"/>
      <c r="K424" s="111"/>
      <c r="L424" s="114"/>
      <c r="M424" s="114"/>
      <c r="N424" s="114"/>
      <c r="O424" s="112"/>
      <c r="P424" s="113"/>
      <c r="Q424" s="200"/>
      <c r="R424" s="204"/>
      <c r="S424" s="112"/>
      <c r="T424" s="113"/>
      <c r="U424" s="200"/>
      <c r="V424" s="204"/>
      <c r="W424" s="222"/>
      <c r="Z424" s="2"/>
      <c r="AA424" s="2"/>
      <c r="AB424" s="2"/>
      <c r="AC424" s="2"/>
    </row>
    <row r="425" spans="2:29" ht="18" customHeight="1" x14ac:dyDescent="0.35">
      <c r="B425" s="6">
        <v>383</v>
      </c>
      <c r="C425" s="109"/>
      <c r="D425" s="269"/>
      <c r="E425" s="270"/>
      <c r="F425" s="269"/>
      <c r="G425" s="270"/>
      <c r="H425" s="110"/>
      <c r="I425" s="110"/>
      <c r="J425" s="110"/>
      <c r="K425" s="111"/>
      <c r="L425" s="114"/>
      <c r="M425" s="114"/>
      <c r="N425" s="114"/>
      <c r="O425" s="112"/>
      <c r="P425" s="113"/>
      <c r="Q425" s="200"/>
      <c r="R425" s="204"/>
      <c r="S425" s="112"/>
      <c r="T425" s="113"/>
      <c r="U425" s="200"/>
      <c r="V425" s="204"/>
      <c r="W425" s="222"/>
      <c r="Z425" s="2"/>
      <c r="AA425" s="2"/>
      <c r="AB425" s="2"/>
      <c r="AC425" s="2"/>
    </row>
    <row r="426" spans="2:29" ht="18" customHeight="1" x14ac:dyDescent="0.35">
      <c r="B426" s="6">
        <v>384</v>
      </c>
      <c r="C426" s="109"/>
      <c r="D426" s="269"/>
      <c r="E426" s="270"/>
      <c r="F426" s="269"/>
      <c r="G426" s="270"/>
      <c r="H426" s="110"/>
      <c r="I426" s="110"/>
      <c r="J426" s="110"/>
      <c r="K426" s="111"/>
      <c r="L426" s="114"/>
      <c r="M426" s="114"/>
      <c r="N426" s="114"/>
      <c r="O426" s="112"/>
      <c r="P426" s="113"/>
      <c r="Q426" s="200"/>
      <c r="R426" s="204"/>
      <c r="S426" s="112"/>
      <c r="T426" s="113"/>
      <c r="U426" s="200"/>
      <c r="V426" s="204"/>
      <c r="W426" s="222"/>
      <c r="Z426" s="2"/>
      <c r="AA426" s="2"/>
      <c r="AB426" s="2"/>
      <c r="AC426" s="2"/>
    </row>
    <row r="427" spans="2:29" ht="18" customHeight="1" x14ac:dyDescent="0.35">
      <c r="B427" s="6">
        <v>385</v>
      </c>
      <c r="C427" s="109"/>
      <c r="D427" s="269"/>
      <c r="E427" s="270"/>
      <c r="F427" s="269"/>
      <c r="G427" s="270"/>
      <c r="H427" s="110"/>
      <c r="I427" s="110"/>
      <c r="J427" s="110"/>
      <c r="K427" s="111"/>
      <c r="L427" s="114"/>
      <c r="M427" s="114"/>
      <c r="N427" s="114"/>
      <c r="O427" s="112"/>
      <c r="P427" s="113"/>
      <c r="Q427" s="200"/>
      <c r="R427" s="204"/>
      <c r="S427" s="112"/>
      <c r="T427" s="113"/>
      <c r="U427" s="200"/>
      <c r="V427" s="204"/>
      <c r="W427" s="222"/>
      <c r="Z427" s="2"/>
      <c r="AA427" s="2"/>
      <c r="AB427" s="2"/>
      <c r="AC427" s="2"/>
    </row>
    <row r="428" spans="2:29" ht="18" customHeight="1" x14ac:dyDescent="0.35">
      <c r="B428" s="6">
        <v>386</v>
      </c>
      <c r="C428" s="109"/>
      <c r="D428" s="269"/>
      <c r="E428" s="270"/>
      <c r="F428" s="269"/>
      <c r="G428" s="270"/>
      <c r="H428" s="110"/>
      <c r="I428" s="110"/>
      <c r="J428" s="110"/>
      <c r="K428" s="111"/>
      <c r="L428" s="114"/>
      <c r="M428" s="114"/>
      <c r="N428" s="114"/>
      <c r="O428" s="112"/>
      <c r="P428" s="113"/>
      <c r="Q428" s="200"/>
      <c r="R428" s="204"/>
      <c r="S428" s="112"/>
      <c r="T428" s="113"/>
      <c r="U428" s="200"/>
      <c r="V428" s="204"/>
      <c r="W428" s="222"/>
      <c r="Z428" s="2"/>
      <c r="AA428" s="2"/>
      <c r="AB428" s="2"/>
      <c r="AC428" s="2"/>
    </row>
    <row r="429" spans="2:29" ht="18" customHeight="1" x14ac:dyDescent="0.35">
      <c r="B429" s="6">
        <v>387</v>
      </c>
      <c r="C429" s="109"/>
      <c r="D429" s="269"/>
      <c r="E429" s="270"/>
      <c r="F429" s="269"/>
      <c r="G429" s="270"/>
      <c r="H429" s="110"/>
      <c r="I429" s="110"/>
      <c r="J429" s="110"/>
      <c r="K429" s="111"/>
      <c r="L429" s="114"/>
      <c r="M429" s="114"/>
      <c r="N429" s="114"/>
      <c r="O429" s="112"/>
      <c r="P429" s="113"/>
      <c r="Q429" s="200"/>
      <c r="R429" s="204"/>
      <c r="S429" s="112"/>
      <c r="T429" s="113"/>
      <c r="U429" s="200"/>
      <c r="V429" s="204"/>
      <c r="W429" s="222"/>
      <c r="Z429" s="2"/>
      <c r="AA429" s="2"/>
      <c r="AB429" s="2"/>
      <c r="AC429" s="2"/>
    </row>
    <row r="430" spans="2:29" ht="18" customHeight="1" x14ac:dyDescent="0.35">
      <c r="B430" s="6">
        <v>388</v>
      </c>
      <c r="C430" s="109"/>
      <c r="D430" s="269"/>
      <c r="E430" s="270"/>
      <c r="F430" s="269"/>
      <c r="G430" s="270"/>
      <c r="H430" s="110"/>
      <c r="I430" s="110"/>
      <c r="J430" s="110"/>
      <c r="K430" s="111"/>
      <c r="L430" s="114"/>
      <c r="M430" s="114"/>
      <c r="N430" s="114"/>
      <c r="O430" s="112"/>
      <c r="P430" s="113"/>
      <c r="Q430" s="200"/>
      <c r="R430" s="204"/>
      <c r="S430" s="112"/>
      <c r="T430" s="113"/>
      <c r="U430" s="200"/>
      <c r="V430" s="204"/>
      <c r="W430" s="222"/>
      <c r="Z430" s="2"/>
      <c r="AA430" s="2"/>
      <c r="AB430" s="2"/>
      <c r="AC430" s="2"/>
    </row>
    <row r="431" spans="2:29" ht="18" customHeight="1" x14ac:dyDescent="0.35">
      <c r="B431" s="6">
        <v>389</v>
      </c>
      <c r="C431" s="109"/>
      <c r="D431" s="269"/>
      <c r="E431" s="270"/>
      <c r="F431" s="269"/>
      <c r="G431" s="270"/>
      <c r="H431" s="110"/>
      <c r="I431" s="116"/>
      <c r="J431" s="110"/>
      <c r="K431" s="111"/>
      <c r="L431" s="114"/>
      <c r="M431" s="114"/>
      <c r="N431" s="114"/>
      <c r="O431" s="112"/>
      <c r="P431" s="113"/>
      <c r="Q431" s="200"/>
      <c r="R431" s="204"/>
      <c r="S431" s="112"/>
      <c r="T431" s="113"/>
      <c r="U431" s="200"/>
      <c r="V431" s="204"/>
      <c r="W431" s="222"/>
      <c r="Z431" s="2"/>
      <c r="AA431" s="2"/>
      <c r="AB431" s="2"/>
      <c r="AC431" s="2"/>
    </row>
    <row r="432" spans="2:29" ht="18" customHeight="1" x14ac:dyDescent="0.35">
      <c r="B432" s="6">
        <v>390</v>
      </c>
      <c r="C432" s="109"/>
      <c r="D432" s="269"/>
      <c r="E432" s="270"/>
      <c r="F432" s="269"/>
      <c r="G432" s="270"/>
      <c r="H432" s="110"/>
      <c r="I432" s="110"/>
      <c r="J432" s="110"/>
      <c r="K432" s="111"/>
      <c r="L432" s="114"/>
      <c r="M432" s="114"/>
      <c r="N432" s="114"/>
      <c r="O432" s="112"/>
      <c r="P432" s="113"/>
      <c r="Q432" s="200"/>
      <c r="R432" s="204"/>
      <c r="S432" s="112"/>
      <c r="T432" s="113"/>
      <c r="U432" s="200"/>
      <c r="V432" s="204"/>
      <c r="W432" s="222"/>
      <c r="Z432" s="2"/>
      <c r="AA432" s="2"/>
      <c r="AB432" s="2"/>
      <c r="AC432" s="2"/>
    </row>
    <row r="433" spans="2:29" ht="18" customHeight="1" x14ac:dyDescent="0.35">
      <c r="B433" s="6">
        <v>391</v>
      </c>
      <c r="C433" s="109"/>
      <c r="D433" s="269"/>
      <c r="E433" s="270"/>
      <c r="F433" s="269"/>
      <c r="G433" s="270"/>
      <c r="H433" s="110"/>
      <c r="I433" s="110"/>
      <c r="J433" s="110"/>
      <c r="K433" s="111"/>
      <c r="L433" s="114"/>
      <c r="M433" s="114"/>
      <c r="N433" s="114"/>
      <c r="O433" s="112"/>
      <c r="P433" s="113"/>
      <c r="Q433" s="200"/>
      <c r="R433" s="204"/>
      <c r="S433" s="112"/>
      <c r="T433" s="113"/>
      <c r="U433" s="200"/>
      <c r="V433" s="204"/>
      <c r="W433" s="222"/>
      <c r="Z433" s="2"/>
      <c r="AA433" s="2"/>
      <c r="AB433" s="2"/>
      <c r="AC433" s="2"/>
    </row>
    <row r="434" spans="2:29" ht="18" customHeight="1" x14ac:dyDescent="0.35">
      <c r="B434" s="6">
        <v>392</v>
      </c>
      <c r="C434" s="109"/>
      <c r="D434" s="269"/>
      <c r="E434" s="270"/>
      <c r="F434" s="269"/>
      <c r="G434" s="270"/>
      <c r="H434" s="110"/>
      <c r="I434" s="110"/>
      <c r="J434" s="110"/>
      <c r="K434" s="111"/>
      <c r="L434" s="114"/>
      <c r="M434" s="114"/>
      <c r="N434" s="114"/>
      <c r="O434" s="112"/>
      <c r="P434" s="113"/>
      <c r="Q434" s="200"/>
      <c r="R434" s="204"/>
      <c r="S434" s="112"/>
      <c r="T434" s="113"/>
      <c r="U434" s="200"/>
      <c r="V434" s="204"/>
      <c r="W434" s="222"/>
      <c r="Z434" s="2"/>
      <c r="AA434" s="2"/>
      <c r="AB434" s="2"/>
      <c r="AC434" s="2"/>
    </row>
    <row r="435" spans="2:29" ht="18" customHeight="1" x14ac:dyDescent="0.35">
      <c r="B435" s="6">
        <v>393</v>
      </c>
      <c r="C435" s="109"/>
      <c r="D435" s="269"/>
      <c r="E435" s="270"/>
      <c r="F435" s="269"/>
      <c r="G435" s="270"/>
      <c r="H435" s="110"/>
      <c r="I435" s="110"/>
      <c r="J435" s="110"/>
      <c r="K435" s="111"/>
      <c r="L435" s="114"/>
      <c r="M435" s="114"/>
      <c r="N435" s="114"/>
      <c r="O435" s="112"/>
      <c r="P435" s="113"/>
      <c r="Q435" s="200"/>
      <c r="R435" s="204"/>
      <c r="S435" s="112"/>
      <c r="T435" s="113"/>
      <c r="U435" s="200"/>
      <c r="V435" s="204"/>
      <c r="W435" s="222"/>
      <c r="Z435" s="2"/>
      <c r="AA435" s="2"/>
      <c r="AB435" s="2"/>
      <c r="AC435" s="2"/>
    </row>
    <row r="436" spans="2:29" ht="18" customHeight="1" x14ac:dyDescent="0.35">
      <c r="B436" s="6">
        <v>394</v>
      </c>
      <c r="C436" s="109"/>
      <c r="D436" s="269"/>
      <c r="E436" s="270"/>
      <c r="F436" s="269"/>
      <c r="G436" s="270"/>
      <c r="H436" s="110"/>
      <c r="I436" s="110"/>
      <c r="J436" s="110"/>
      <c r="K436" s="111"/>
      <c r="L436" s="114"/>
      <c r="M436" s="114"/>
      <c r="N436" s="114"/>
      <c r="O436" s="112"/>
      <c r="P436" s="113"/>
      <c r="Q436" s="200"/>
      <c r="R436" s="204"/>
      <c r="S436" s="112"/>
      <c r="T436" s="113"/>
      <c r="U436" s="200"/>
      <c r="V436" s="204"/>
      <c r="W436" s="222"/>
      <c r="Z436" s="2"/>
      <c r="AA436" s="2"/>
      <c r="AB436" s="2"/>
      <c r="AC436" s="2"/>
    </row>
    <row r="437" spans="2:29" ht="18" customHeight="1" x14ac:dyDescent="0.35">
      <c r="B437" s="6">
        <v>395</v>
      </c>
      <c r="C437" s="109"/>
      <c r="D437" s="269"/>
      <c r="E437" s="270"/>
      <c r="F437" s="269"/>
      <c r="G437" s="270"/>
      <c r="H437" s="110"/>
      <c r="I437" s="110"/>
      <c r="J437" s="110"/>
      <c r="K437" s="111"/>
      <c r="L437" s="114"/>
      <c r="M437" s="114"/>
      <c r="N437" s="114"/>
      <c r="O437" s="112"/>
      <c r="P437" s="113"/>
      <c r="Q437" s="200"/>
      <c r="R437" s="204"/>
      <c r="S437" s="112"/>
      <c r="T437" s="113"/>
      <c r="U437" s="200"/>
      <c r="V437" s="204"/>
      <c r="W437" s="222"/>
      <c r="Z437" s="2"/>
      <c r="AA437" s="2"/>
      <c r="AB437" s="2"/>
      <c r="AC437" s="2"/>
    </row>
    <row r="438" spans="2:29" ht="18" customHeight="1" x14ac:dyDescent="0.35">
      <c r="B438" s="6">
        <v>396</v>
      </c>
      <c r="C438" s="109"/>
      <c r="D438" s="269"/>
      <c r="E438" s="270"/>
      <c r="F438" s="269"/>
      <c r="G438" s="270"/>
      <c r="H438" s="110"/>
      <c r="I438" s="110"/>
      <c r="J438" s="110"/>
      <c r="K438" s="111"/>
      <c r="L438" s="114"/>
      <c r="M438" s="114"/>
      <c r="N438" s="114"/>
      <c r="O438" s="112"/>
      <c r="P438" s="113"/>
      <c r="Q438" s="200"/>
      <c r="R438" s="204"/>
      <c r="S438" s="112"/>
      <c r="T438" s="113"/>
      <c r="U438" s="200"/>
      <c r="V438" s="204"/>
      <c r="W438" s="222"/>
      <c r="Z438" s="2"/>
      <c r="AA438" s="2"/>
      <c r="AB438" s="2"/>
      <c r="AC438" s="2"/>
    </row>
    <row r="439" spans="2:29" ht="18" customHeight="1" x14ac:dyDescent="0.35">
      <c r="B439" s="6">
        <v>397</v>
      </c>
      <c r="C439" s="109"/>
      <c r="D439" s="269"/>
      <c r="E439" s="270"/>
      <c r="F439" s="269"/>
      <c r="G439" s="270"/>
      <c r="H439" s="110"/>
      <c r="I439" s="116"/>
      <c r="J439" s="110"/>
      <c r="K439" s="111"/>
      <c r="L439" s="114"/>
      <c r="M439" s="114"/>
      <c r="N439" s="114"/>
      <c r="O439" s="112"/>
      <c r="P439" s="113"/>
      <c r="Q439" s="200"/>
      <c r="R439" s="204"/>
      <c r="S439" s="112"/>
      <c r="T439" s="113"/>
      <c r="U439" s="200"/>
      <c r="V439" s="204"/>
      <c r="W439" s="222"/>
      <c r="Z439" s="2"/>
      <c r="AA439" s="2"/>
      <c r="AB439" s="2"/>
      <c r="AC439" s="2"/>
    </row>
    <row r="440" spans="2:29" ht="18" customHeight="1" x14ac:dyDescent="0.35">
      <c r="B440" s="6">
        <v>398</v>
      </c>
      <c r="C440" s="109"/>
      <c r="D440" s="269"/>
      <c r="E440" s="270"/>
      <c r="F440" s="269"/>
      <c r="G440" s="270"/>
      <c r="H440" s="110"/>
      <c r="I440" s="110"/>
      <c r="J440" s="110"/>
      <c r="K440" s="111"/>
      <c r="L440" s="114"/>
      <c r="M440" s="114"/>
      <c r="N440" s="114"/>
      <c r="O440" s="112"/>
      <c r="P440" s="113"/>
      <c r="Q440" s="200"/>
      <c r="R440" s="204"/>
      <c r="S440" s="112"/>
      <c r="T440" s="113"/>
      <c r="U440" s="200"/>
      <c r="V440" s="204"/>
      <c r="W440" s="222"/>
      <c r="Z440" s="2"/>
      <c r="AA440" s="2"/>
      <c r="AB440" s="2"/>
      <c r="AC440" s="2"/>
    </row>
    <row r="441" spans="2:29" ht="18" customHeight="1" x14ac:dyDescent="0.35">
      <c r="B441" s="6">
        <v>399</v>
      </c>
      <c r="C441" s="109"/>
      <c r="D441" s="269"/>
      <c r="E441" s="270"/>
      <c r="F441" s="269"/>
      <c r="G441" s="270"/>
      <c r="H441" s="110"/>
      <c r="I441" s="110"/>
      <c r="J441" s="110"/>
      <c r="K441" s="111"/>
      <c r="L441" s="114"/>
      <c r="M441" s="114"/>
      <c r="N441" s="114"/>
      <c r="O441" s="112"/>
      <c r="P441" s="113"/>
      <c r="Q441" s="200"/>
      <c r="R441" s="204"/>
      <c r="S441" s="112"/>
      <c r="T441" s="113"/>
      <c r="U441" s="200"/>
      <c r="V441" s="204"/>
      <c r="W441" s="222"/>
      <c r="Z441" s="2"/>
      <c r="AA441" s="2"/>
      <c r="AB441" s="2"/>
      <c r="AC441" s="2"/>
    </row>
    <row r="442" spans="2:29" ht="18" customHeight="1" x14ac:dyDescent="0.35">
      <c r="B442" s="6">
        <v>400</v>
      </c>
      <c r="C442" s="109"/>
      <c r="D442" s="269"/>
      <c r="E442" s="270"/>
      <c r="F442" s="269"/>
      <c r="G442" s="270"/>
      <c r="H442" s="110"/>
      <c r="I442" s="110"/>
      <c r="J442" s="110"/>
      <c r="K442" s="111"/>
      <c r="L442" s="114"/>
      <c r="M442" s="114"/>
      <c r="N442" s="114"/>
      <c r="O442" s="112"/>
      <c r="P442" s="113"/>
      <c r="Q442" s="200"/>
      <c r="R442" s="204"/>
      <c r="S442" s="112"/>
      <c r="T442" s="113"/>
      <c r="U442" s="200"/>
      <c r="V442" s="204"/>
      <c r="W442" s="222"/>
      <c r="Z442" s="2"/>
      <c r="AA442" s="2"/>
      <c r="AB442" s="2"/>
      <c r="AC442" s="2"/>
    </row>
    <row r="443" spans="2:29" ht="18" customHeight="1" x14ac:dyDescent="0.35">
      <c r="B443" s="6">
        <v>401</v>
      </c>
      <c r="C443" s="109"/>
      <c r="D443" s="269"/>
      <c r="E443" s="270"/>
      <c r="F443" s="269"/>
      <c r="G443" s="270"/>
      <c r="H443" s="110"/>
      <c r="I443" s="110"/>
      <c r="J443" s="110"/>
      <c r="K443" s="111"/>
      <c r="L443" s="114"/>
      <c r="M443" s="114"/>
      <c r="N443" s="114"/>
      <c r="O443" s="112"/>
      <c r="P443" s="113"/>
      <c r="Q443" s="200"/>
      <c r="R443" s="204"/>
      <c r="S443" s="112"/>
      <c r="T443" s="113"/>
      <c r="U443" s="200"/>
      <c r="V443" s="204"/>
      <c r="W443" s="222"/>
      <c r="Z443" s="2"/>
      <c r="AA443" s="2"/>
      <c r="AB443" s="2"/>
      <c r="AC443" s="2"/>
    </row>
    <row r="444" spans="2:29" ht="18" customHeight="1" x14ac:dyDescent="0.35">
      <c r="B444" s="6">
        <v>402</v>
      </c>
      <c r="C444" s="109"/>
      <c r="D444" s="269"/>
      <c r="E444" s="270"/>
      <c r="F444" s="269"/>
      <c r="G444" s="270"/>
      <c r="H444" s="110"/>
      <c r="I444" s="110"/>
      <c r="J444" s="110"/>
      <c r="K444" s="111"/>
      <c r="L444" s="114"/>
      <c r="M444" s="114"/>
      <c r="N444" s="114"/>
      <c r="O444" s="112"/>
      <c r="P444" s="113"/>
      <c r="Q444" s="200"/>
      <c r="R444" s="204"/>
      <c r="S444" s="112"/>
      <c r="T444" s="113"/>
      <c r="U444" s="200"/>
      <c r="V444" s="204"/>
      <c r="W444" s="222"/>
      <c r="Z444" s="2"/>
      <c r="AA444" s="2"/>
      <c r="AB444" s="2"/>
      <c r="AC444" s="2"/>
    </row>
    <row r="445" spans="2:29" ht="18" customHeight="1" x14ac:dyDescent="0.35">
      <c r="B445" s="6">
        <v>403</v>
      </c>
      <c r="C445" s="109"/>
      <c r="D445" s="269"/>
      <c r="E445" s="270"/>
      <c r="F445" s="269"/>
      <c r="G445" s="270"/>
      <c r="H445" s="110"/>
      <c r="I445" s="110"/>
      <c r="J445" s="110"/>
      <c r="K445" s="111"/>
      <c r="L445" s="114"/>
      <c r="M445" s="114"/>
      <c r="N445" s="114"/>
      <c r="O445" s="112"/>
      <c r="P445" s="113"/>
      <c r="Q445" s="200"/>
      <c r="R445" s="204"/>
      <c r="S445" s="112"/>
      <c r="T445" s="113"/>
      <c r="U445" s="200"/>
      <c r="V445" s="204"/>
      <c r="W445" s="222"/>
      <c r="Z445" s="2"/>
      <c r="AA445" s="2"/>
      <c r="AB445" s="2"/>
      <c r="AC445" s="2"/>
    </row>
    <row r="446" spans="2:29" ht="18" customHeight="1" x14ac:dyDescent="0.35">
      <c r="B446" s="6">
        <v>404</v>
      </c>
      <c r="C446" s="109"/>
      <c r="D446" s="269"/>
      <c r="E446" s="270"/>
      <c r="F446" s="269"/>
      <c r="G446" s="270"/>
      <c r="H446" s="110"/>
      <c r="I446" s="110"/>
      <c r="J446" s="110"/>
      <c r="K446" s="111"/>
      <c r="L446" s="114"/>
      <c r="M446" s="114"/>
      <c r="N446" s="114"/>
      <c r="O446" s="112"/>
      <c r="P446" s="113"/>
      <c r="Q446" s="200"/>
      <c r="R446" s="204"/>
      <c r="S446" s="112"/>
      <c r="T446" s="113"/>
      <c r="U446" s="200"/>
      <c r="V446" s="204"/>
      <c r="W446" s="222"/>
      <c r="Z446" s="2"/>
      <c r="AA446" s="2"/>
      <c r="AB446" s="2"/>
      <c r="AC446" s="2"/>
    </row>
    <row r="447" spans="2:29" ht="18" customHeight="1" x14ac:dyDescent="0.35">
      <c r="B447" s="6">
        <v>405</v>
      </c>
      <c r="C447" s="109"/>
      <c r="D447" s="269"/>
      <c r="E447" s="270"/>
      <c r="F447" s="269"/>
      <c r="G447" s="270"/>
      <c r="H447" s="110"/>
      <c r="I447" s="116"/>
      <c r="J447" s="110"/>
      <c r="K447" s="111"/>
      <c r="L447" s="114"/>
      <c r="M447" s="114"/>
      <c r="N447" s="114"/>
      <c r="O447" s="112"/>
      <c r="P447" s="113"/>
      <c r="Q447" s="200"/>
      <c r="R447" s="204"/>
      <c r="S447" s="112"/>
      <c r="T447" s="113"/>
      <c r="U447" s="200"/>
      <c r="V447" s="204"/>
      <c r="W447" s="222"/>
      <c r="Z447" s="2"/>
      <c r="AA447" s="2"/>
      <c r="AB447" s="2"/>
      <c r="AC447" s="2"/>
    </row>
    <row r="448" spans="2:29" ht="18" customHeight="1" x14ac:dyDescent="0.35">
      <c r="B448" s="6">
        <v>406</v>
      </c>
      <c r="C448" s="109"/>
      <c r="D448" s="269"/>
      <c r="E448" s="270"/>
      <c r="F448" s="269"/>
      <c r="G448" s="270"/>
      <c r="H448" s="110"/>
      <c r="I448" s="110"/>
      <c r="J448" s="110"/>
      <c r="K448" s="111"/>
      <c r="L448" s="114"/>
      <c r="M448" s="114"/>
      <c r="N448" s="114"/>
      <c r="O448" s="112"/>
      <c r="P448" s="113"/>
      <c r="Q448" s="200"/>
      <c r="R448" s="204"/>
      <c r="S448" s="112"/>
      <c r="T448" s="113"/>
      <c r="U448" s="200"/>
      <c r="V448" s="204"/>
      <c r="W448" s="222"/>
      <c r="Z448" s="2"/>
      <c r="AA448" s="2"/>
      <c r="AB448" s="2"/>
      <c r="AC448" s="2"/>
    </row>
    <row r="449" spans="2:29" ht="18" customHeight="1" x14ac:dyDescent="0.35">
      <c r="B449" s="6">
        <v>407</v>
      </c>
      <c r="C449" s="109"/>
      <c r="D449" s="269"/>
      <c r="E449" s="270"/>
      <c r="F449" s="269"/>
      <c r="G449" s="270"/>
      <c r="H449" s="110"/>
      <c r="I449" s="110"/>
      <c r="J449" s="110"/>
      <c r="K449" s="111"/>
      <c r="L449" s="114"/>
      <c r="M449" s="114"/>
      <c r="N449" s="114"/>
      <c r="O449" s="112"/>
      <c r="P449" s="113"/>
      <c r="Q449" s="200"/>
      <c r="R449" s="204"/>
      <c r="S449" s="112"/>
      <c r="T449" s="113"/>
      <c r="U449" s="200"/>
      <c r="V449" s="204"/>
      <c r="W449" s="222"/>
      <c r="Z449" s="2"/>
      <c r="AA449" s="2"/>
      <c r="AB449" s="2"/>
      <c r="AC449" s="2"/>
    </row>
    <row r="450" spans="2:29" ht="18" customHeight="1" x14ac:dyDescent="0.35">
      <c r="B450" s="6">
        <v>408</v>
      </c>
      <c r="C450" s="109"/>
      <c r="D450" s="269"/>
      <c r="E450" s="270"/>
      <c r="F450" s="269"/>
      <c r="G450" s="270"/>
      <c r="H450" s="110"/>
      <c r="I450" s="110"/>
      <c r="J450" s="110"/>
      <c r="K450" s="111"/>
      <c r="L450" s="114"/>
      <c r="M450" s="114"/>
      <c r="N450" s="114"/>
      <c r="O450" s="112"/>
      <c r="P450" s="113"/>
      <c r="Q450" s="200"/>
      <c r="R450" s="204"/>
      <c r="S450" s="112"/>
      <c r="T450" s="113"/>
      <c r="U450" s="200"/>
      <c r="V450" s="204"/>
      <c r="W450" s="222"/>
      <c r="Z450" s="2"/>
      <c r="AA450" s="2"/>
      <c r="AB450" s="2"/>
      <c r="AC450" s="2"/>
    </row>
    <row r="451" spans="2:29" ht="18" customHeight="1" x14ac:dyDescent="0.35">
      <c r="B451" s="6">
        <v>409</v>
      </c>
      <c r="C451" s="109"/>
      <c r="D451" s="269"/>
      <c r="E451" s="270"/>
      <c r="F451" s="269"/>
      <c r="G451" s="270"/>
      <c r="H451" s="110"/>
      <c r="I451" s="110"/>
      <c r="J451" s="110"/>
      <c r="K451" s="111"/>
      <c r="L451" s="114"/>
      <c r="M451" s="114"/>
      <c r="N451" s="114"/>
      <c r="O451" s="112"/>
      <c r="P451" s="113"/>
      <c r="Q451" s="200"/>
      <c r="R451" s="204"/>
      <c r="S451" s="112"/>
      <c r="T451" s="113"/>
      <c r="U451" s="200"/>
      <c r="V451" s="204"/>
      <c r="W451" s="222"/>
      <c r="Z451" s="2"/>
      <c r="AA451" s="2"/>
      <c r="AB451" s="2"/>
      <c r="AC451" s="2"/>
    </row>
    <row r="452" spans="2:29" ht="18" customHeight="1" x14ac:dyDescent="0.35">
      <c r="B452" s="6">
        <v>410</v>
      </c>
      <c r="C452" s="109"/>
      <c r="D452" s="269"/>
      <c r="E452" s="270"/>
      <c r="F452" s="269"/>
      <c r="G452" s="270"/>
      <c r="H452" s="110"/>
      <c r="I452" s="110"/>
      <c r="J452" s="110"/>
      <c r="K452" s="111"/>
      <c r="L452" s="114"/>
      <c r="M452" s="114"/>
      <c r="N452" s="114"/>
      <c r="O452" s="112"/>
      <c r="P452" s="113"/>
      <c r="Q452" s="200"/>
      <c r="R452" s="204"/>
      <c r="S452" s="112"/>
      <c r="T452" s="113"/>
      <c r="U452" s="200"/>
      <c r="V452" s="204"/>
      <c r="W452" s="222"/>
      <c r="Z452" s="2"/>
      <c r="AA452" s="2"/>
      <c r="AB452" s="2"/>
      <c r="AC452" s="2"/>
    </row>
    <row r="453" spans="2:29" ht="18" customHeight="1" x14ac:dyDescent="0.35">
      <c r="B453" s="6">
        <v>411</v>
      </c>
      <c r="C453" s="109"/>
      <c r="D453" s="269"/>
      <c r="E453" s="270"/>
      <c r="F453" s="269"/>
      <c r="G453" s="270"/>
      <c r="H453" s="110"/>
      <c r="I453" s="110"/>
      <c r="J453" s="110"/>
      <c r="K453" s="111"/>
      <c r="L453" s="114"/>
      <c r="M453" s="114"/>
      <c r="N453" s="114"/>
      <c r="O453" s="112"/>
      <c r="P453" s="113"/>
      <c r="Q453" s="200"/>
      <c r="R453" s="204"/>
      <c r="S453" s="112"/>
      <c r="T453" s="113"/>
      <c r="U453" s="200"/>
      <c r="V453" s="204"/>
      <c r="W453" s="222"/>
      <c r="Z453" s="2"/>
      <c r="AA453" s="2"/>
      <c r="AB453" s="2"/>
      <c r="AC453" s="2"/>
    </row>
    <row r="454" spans="2:29" ht="18" customHeight="1" x14ac:dyDescent="0.35">
      <c r="B454" s="6">
        <v>412</v>
      </c>
      <c r="C454" s="109"/>
      <c r="D454" s="269"/>
      <c r="E454" s="270"/>
      <c r="F454" s="269"/>
      <c r="G454" s="270"/>
      <c r="H454" s="110"/>
      <c r="I454" s="110"/>
      <c r="J454" s="110"/>
      <c r="K454" s="111"/>
      <c r="L454" s="114"/>
      <c r="M454" s="114"/>
      <c r="N454" s="114"/>
      <c r="O454" s="112"/>
      <c r="P454" s="113"/>
      <c r="Q454" s="200"/>
      <c r="R454" s="204"/>
      <c r="S454" s="112"/>
      <c r="T454" s="113"/>
      <c r="U454" s="200"/>
      <c r="V454" s="204"/>
      <c r="W454" s="222"/>
      <c r="Z454" s="2"/>
      <c r="AA454" s="2"/>
      <c r="AB454" s="2"/>
      <c r="AC454" s="2"/>
    </row>
    <row r="455" spans="2:29" ht="18" customHeight="1" x14ac:dyDescent="0.35">
      <c r="B455" s="6">
        <v>413</v>
      </c>
      <c r="C455" s="109"/>
      <c r="D455" s="269"/>
      <c r="E455" s="270"/>
      <c r="F455" s="269"/>
      <c r="G455" s="270"/>
      <c r="H455" s="110"/>
      <c r="I455" s="116"/>
      <c r="J455" s="110"/>
      <c r="K455" s="111"/>
      <c r="L455" s="114"/>
      <c r="M455" s="114"/>
      <c r="N455" s="114"/>
      <c r="O455" s="112"/>
      <c r="P455" s="113"/>
      <c r="Q455" s="200"/>
      <c r="R455" s="204"/>
      <c r="S455" s="112"/>
      <c r="T455" s="113"/>
      <c r="U455" s="200"/>
      <c r="V455" s="204"/>
      <c r="W455" s="222"/>
      <c r="Z455" s="2"/>
      <c r="AA455" s="2"/>
      <c r="AB455" s="2"/>
      <c r="AC455" s="2"/>
    </row>
    <row r="456" spans="2:29" ht="18" customHeight="1" x14ac:dyDescent="0.35">
      <c r="B456" s="6">
        <v>414</v>
      </c>
      <c r="C456" s="109"/>
      <c r="D456" s="269"/>
      <c r="E456" s="270"/>
      <c r="F456" s="269"/>
      <c r="G456" s="270"/>
      <c r="H456" s="110"/>
      <c r="I456" s="110"/>
      <c r="J456" s="110"/>
      <c r="K456" s="111"/>
      <c r="L456" s="114"/>
      <c r="M456" s="114"/>
      <c r="N456" s="114"/>
      <c r="O456" s="112"/>
      <c r="P456" s="113"/>
      <c r="Q456" s="200"/>
      <c r="R456" s="204"/>
      <c r="S456" s="112"/>
      <c r="T456" s="113"/>
      <c r="U456" s="200"/>
      <c r="V456" s="204"/>
      <c r="W456" s="222"/>
      <c r="Z456" s="2"/>
      <c r="AA456" s="2"/>
      <c r="AB456" s="2"/>
      <c r="AC456" s="2"/>
    </row>
    <row r="457" spans="2:29" ht="18" customHeight="1" x14ac:dyDescent="0.35">
      <c r="B457" s="6">
        <v>415</v>
      </c>
      <c r="C457" s="109"/>
      <c r="D457" s="269"/>
      <c r="E457" s="270"/>
      <c r="F457" s="269"/>
      <c r="G457" s="270"/>
      <c r="H457" s="110"/>
      <c r="I457" s="110"/>
      <c r="J457" s="110"/>
      <c r="K457" s="111"/>
      <c r="L457" s="114"/>
      <c r="M457" s="114"/>
      <c r="N457" s="114"/>
      <c r="O457" s="112"/>
      <c r="P457" s="113"/>
      <c r="Q457" s="200"/>
      <c r="R457" s="204"/>
      <c r="S457" s="112"/>
      <c r="T457" s="113"/>
      <c r="U457" s="200"/>
      <c r="V457" s="204"/>
      <c r="W457" s="222"/>
      <c r="Z457" s="2"/>
      <c r="AA457" s="2"/>
      <c r="AB457" s="2"/>
      <c r="AC457" s="2"/>
    </row>
    <row r="458" spans="2:29" ht="18" customHeight="1" x14ac:dyDescent="0.35">
      <c r="B458" s="6">
        <v>416</v>
      </c>
      <c r="C458" s="109"/>
      <c r="D458" s="269"/>
      <c r="E458" s="270"/>
      <c r="F458" s="269"/>
      <c r="G458" s="270"/>
      <c r="H458" s="110"/>
      <c r="I458" s="110"/>
      <c r="J458" s="110"/>
      <c r="K458" s="111"/>
      <c r="L458" s="114"/>
      <c r="M458" s="114"/>
      <c r="N458" s="114"/>
      <c r="O458" s="112"/>
      <c r="P458" s="113"/>
      <c r="Q458" s="200"/>
      <c r="R458" s="204"/>
      <c r="S458" s="112"/>
      <c r="T458" s="113"/>
      <c r="U458" s="200"/>
      <c r="V458" s="204"/>
      <c r="W458" s="222"/>
      <c r="Z458" s="2"/>
      <c r="AA458" s="2"/>
      <c r="AB458" s="2"/>
      <c r="AC458" s="2"/>
    </row>
    <row r="459" spans="2:29" ht="18" customHeight="1" x14ac:dyDescent="0.35">
      <c r="B459" s="6">
        <v>417</v>
      </c>
      <c r="C459" s="109"/>
      <c r="D459" s="269"/>
      <c r="E459" s="270"/>
      <c r="F459" s="269"/>
      <c r="G459" s="270"/>
      <c r="H459" s="110"/>
      <c r="I459" s="110"/>
      <c r="J459" s="110"/>
      <c r="K459" s="111"/>
      <c r="L459" s="114"/>
      <c r="M459" s="114"/>
      <c r="N459" s="114"/>
      <c r="O459" s="112"/>
      <c r="P459" s="113"/>
      <c r="Q459" s="200"/>
      <c r="R459" s="204"/>
      <c r="S459" s="112"/>
      <c r="T459" s="113"/>
      <c r="U459" s="200"/>
      <c r="V459" s="204"/>
      <c r="W459" s="222"/>
      <c r="Z459" s="2"/>
      <c r="AA459" s="2"/>
      <c r="AB459" s="2"/>
      <c r="AC459" s="2"/>
    </row>
    <row r="460" spans="2:29" ht="18" customHeight="1" x14ac:dyDescent="0.35">
      <c r="B460" s="6">
        <v>418</v>
      </c>
      <c r="C460" s="109"/>
      <c r="D460" s="269"/>
      <c r="E460" s="270"/>
      <c r="F460" s="269"/>
      <c r="G460" s="270"/>
      <c r="H460" s="110"/>
      <c r="I460" s="110"/>
      <c r="J460" s="110"/>
      <c r="K460" s="111"/>
      <c r="L460" s="114"/>
      <c r="M460" s="114"/>
      <c r="N460" s="114"/>
      <c r="O460" s="112"/>
      <c r="P460" s="113"/>
      <c r="Q460" s="200"/>
      <c r="R460" s="204"/>
      <c r="S460" s="112"/>
      <c r="T460" s="113"/>
      <c r="U460" s="200"/>
      <c r="V460" s="204"/>
      <c r="W460" s="222"/>
      <c r="Z460" s="2"/>
      <c r="AA460" s="2"/>
      <c r="AB460" s="2"/>
      <c r="AC460" s="2"/>
    </row>
    <row r="461" spans="2:29" ht="18" customHeight="1" x14ac:dyDescent="0.35">
      <c r="B461" s="6">
        <v>419</v>
      </c>
      <c r="C461" s="109"/>
      <c r="D461" s="269"/>
      <c r="E461" s="270"/>
      <c r="F461" s="269"/>
      <c r="G461" s="270"/>
      <c r="H461" s="110"/>
      <c r="I461" s="110"/>
      <c r="J461" s="110"/>
      <c r="K461" s="111"/>
      <c r="L461" s="114"/>
      <c r="M461" s="114"/>
      <c r="N461" s="114"/>
      <c r="O461" s="112"/>
      <c r="P461" s="113"/>
      <c r="Q461" s="200"/>
      <c r="R461" s="204"/>
      <c r="S461" s="112"/>
      <c r="T461" s="113"/>
      <c r="U461" s="200"/>
      <c r="V461" s="204"/>
      <c r="W461" s="222"/>
      <c r="Z461" s="2"/>
      <c r="AA461" s="2"/>
      <c r="AB461" s="2"/>
      <c r="AC461" s="2"/>
    </row>
    <row r="462" spans="2:29" ht="18" customHeight="1" x14ac:dyDescent="0.35">
      <c r="B462" s="6">
        <v>420</v>
      </c>
      <c r="C462" s="109"/>
      <c r="D462" s="269"/>
      <c r="E462" s="270"/>
      <c r="F462" s="269"/>
      <c r="G462" s="270"/>
      <c r="H462" s="110"/>
      <c r="I462" s="110"/>
      <c r="J462" s="110"/>
      <c r="K462" s="111"/>
      <c r="L462" s="114"/>
      <c r="M462" s="114"/>
      <c r="N462" s="114"/>
      <c r="O462" s="112"/>
      <c r="P462" s="113"/>
      <c r="Q462" s="200"/>
      <c r="R462" s="204"/>
      <c r="S462" s="112"/>
      <c r="T462" s="113"/>
      <c r="U462" s="200"/>
      <c r="V462" s="204"/>
      <c r="W462" s="222"/>
      <c r="Z462" s="2"/>
      <c r="AA462" s="2"/>
      <c r="AB462" s="2"/>
      <c r="AC462" s="2"/>
    </row>
    <row r="463" spans="2:29" ht="18" customHeight="1" x14ac:dyDescent="0.35">
      <c r="B463" s="6">
        <v>421</v>
      </c>
      <c r="C463" s="109"/>
      <c r="D463" s="269"/>
      <c r="E463" s="270"/>
      <c r="F463" s="269"/>
      <c r="G463" s="270"/>
      <c r="H463" s="110"/>
      <c r="I463" s="116"/>
      <c r="J463" s="110"/>
      <c r="K463" s="111"/>
      <c r="L463" s="114"/>
      <c r="M463" s="114"/>
      <c r="N463" s="114"/>
      <c r="O463" s="112"/>
      <c r="P463" s="113"/>
      <c r="Q463" s="200"/>
      <c r="R463" s="204"/>
      <c r="S463" s="112"/>
      <c r="T463" s="113"/>
      <c r="U463" s="200"/>
      <c r="V463" s="204"/>
      <c r="W463" s="222"/>
      <c r="Z463" s="2"/>
      <c r="AA463" s="2"/>
      <c r="AB463" s="2"/>
      <c r="AC463" s="2"/>
    </row>
    <row r="464" spans="2:29" ht="18" customHeight="1" x14ac:dyDescent="0.35">
      <c r="B464" s="6">
        <v>422</v>
      </c>
      <c r="C464" s="109"/>
      <c r="D464" s="269"/>
      <c r="E464" s="270"/>
      <c r="F464" s="269"/>
      <c r="G464" s="270"/>
      <c r="H464" s="110"/>
      <c r="I464" s="110"/>
      <c r="J464" s="110"/>
      <c r="K464" s="111"/>
      <c r="L464" s="114"/>
      <c r="M464" s="114"/>
      <c r="N464" s="114"/>
      <c r="O464" s="112"/>
      <c r="P464" s="113"/>
      <c r="Q464" s="200"/>
      <c r="R464" s="204"/>
      <c r="S464" s="112"/>
      <c r="T464" s="113"/>
      <c r="U464" s="200"/>
      <c r="V464" s="204"/>
      <c r="W464" s="222"/>
      <c r="Z464" s="2"/>
      <c r="AA464" s="2"/>
      <c r="AB464" s="2"/>
      <c r="AC464" s="2"/>
    </row>
    <row r="465" spans="2:29" ht="18" customHeight="1" x14ac:dyDescent="0.35">
      <c r="B465" s="6">
        <v>423</v>
      </c>
      <c r="C465" s="109"/>
      <c r="D465" s="269"/>
      <c r="E465" s="270"/>
      <c r="F465" s="269"/>
      <c r="G465" s="270"/>
      <c r="H465" s="110"/>
      <c r="I465" s="110"/>
      <c r="J465" s="110"/>
      <c r="K465" s="111"/>
      <c r="L465" s="114"/>
      <c r="M465" s="114"/>
      <c r="N465" s="114"/>
      <c r="O465" s="112"/>
      <c r="P465" s="113"/>
      <c r="Q465" s="200"/>
      <c r="R465" s="204"/>
      <c r="S465" s="112"/>
      <c r="T465" s="113"/>
      <c r="U465" s="200"/>
      <c r="V465" s="204"/>
      <c r="W465" s="222"/>
      <c r="Z465" s="2"/>
      <c r="AA465" s="2"/>
      <c r="AB465" s="2"/>
      <c r="AC465" s="2"/>
    </row>
    <row r="466" spans="2:29" ht="18" customHeight="1" x14ac:dyDescent="0.35">
      <c r="B466" s="6">
        <v>424</v>
      </c>
      <c r="C466" s="109"/>
      <c r="D466" s="269"/>
      <c r="E466" s="270"/>
      <c r="F466" s="269"/>
      <c r="G466" s="270"/>
      <c r="H466" s="110"/>
      <c r="I466" s="110"/>
      <c r="J466" s="110"/>
      <c r="K466" s="111"/>
      <c r="L466" s="114"/>
      <c r="M466" s="114"/>
      <c r="N466" s="114"/>
      <c r="O466" s="112"/>
      <c r="P466" s="113"/>
      <c r="Q466" s="200"/>
      <c r="R466" s="204"/>
      <c r="S466" s="112"/>
      <c r="T466" s="113"/>
      <c r="U466" s="200"/>
      <c r="V466" s="204"/>
      <c r="W466" s="222"/>
      <c r="Z466" s="2"/>
      <c r="AA466" s="2"/>
      <c r="AB466" s="2"/>
      <c r="AC466" s="2"/>
    </row>
    <row r="467" spans="2:29" ht="18" customHeight="1" x14ac:dyDescent="0.35">
      <c r="B467" s="6">
        <v>425</v>
      </c>
      <c r="C467" s="109"/>
      <c r="D467" s="269"/>
      <c r="E467" s="270"/>
      <c r="F467" s="269"/>
      <c r="G467" s="270"/>
      <c r="H467" s="110"/>
      <c r="I467" s="110"/>
      <c r="J467" s="110"/>
      <c r="K467" s="111"/>
      <c r="L467" s="114"/>
      <c r="M467" s="114"/>
      <c r="N467" s="114"/>
      <c r="O467" s="112"/>
      <c r="P467" s="113"/>
      <c r="Q467" s="200"/>
      <c r="R467" s="204"/>
      <c r="S467" s="112"/>
      <c r="T467" s="113"/>
      <c r="U467" s="200"/>
      <c r="V467" s="204"/>
      <c r="W467" s="222"/>
      <c r="Z467" s="2"/>
      <c r="AA467" s="2"/>
      <c r="AB467" s="2"/>
      <c r="AC467" s="2"/>
    </row>
    <row r="468" spans="2:29" ht="18" customHeight="1" x14ac:dyDescent="0.35">
      <c r="B468" s="6">
        <v>426</v>
      </c>
      <c r="C468" s="109"/>
      <c r="D468" s="269"/>
      <c r="E468" s="270"/>
      <c r="F468" s="269"/>
      <c r="G468" s="270"/>
      <c r="H468" s="110"/>
      <c r="I468" s="110"/>
      <c r="J468" s="110"/>
      <c r="K468" s="111"/>
      <c r="L468" s="114"/>
      <c r="M468" s="114"/>
      <c r="N468" s="114"/>
      <c r="O468" s="112"/>
      <c r="P468" s="113"/>
      <c r="Q468" s="200"/>
      <c r="R468" s="204"/>
      <c r="S468" s="112"/>
      <c r="T468" s="113"/>
      <c r="U468" s="200"/>
      <c r="V468" s="204"/>
      <c r="W468" s="222"/>
      <c r="Z468" s="2"/>
      <c r="AA468" s="2"/>
      <c r="AB468" s="2"/>
      <c r="AC468" s="2"/>
    </row>
    <row r="469" spans="2:29" ht="18" customHeight="1" x14ac:dyDescent="0.35">
      <c r="B469" s="6">
        <v>427</v>
      </c>
      <c r="C469" s="109"/>
      <c r="D469" s="269"/>
      <c r="E469" s="270"/>
      <c r="F469" s="269"/>
      <c r="G469" s="270"/>
      <c r="H469" s="110"/>
      <c r="I469" s="110"/>
      <c r="J469" s="110"/>
      <c r="K469" s="111"/>
      <c r="L469" s="114"/>
      <c r="M469" s="114"/>
      <c r="N469" s="114"/>
      <c r="O469" s="112"/>
      <c r="P469" s="113"/>
      <c r="Q469" s="200"/>
      <c r="R469" s="204"/>
      <c r="S469" s="112"/>
      <c r="T469" s="113"/>
      <c r="U469" s="200"/>
      <c r="V469" s="204"/>
      <c r="W469" s="222"/>
      <c r="Z469" s="2"/>
      <c r="AA469" s="2"/>
      <c r="AB469" s="2"/>
      <c r="AC469" s="2"/>
    </row>
    <row r="470" spans="2:29" ht="18" customHeight="1" x14ac:dyDescent="0.35">
      <c r="B470" s="6">
        <v>428</v>
      </c>
      <c r="C470" s="109"/>
      <c r="D470" s="269"/>
      <c r="E470" s="270"/>
      <c r="F470" s="269"/>
      <c r="G470" s="270"/>
      <c r="H470" s="110"/>
      <c r="I470" s="110"/>
      <c r="J470" s="110"/>
      <c r="K470" s="111"/>
      <c r="L470" s="114"/>
      <c r="M470" s="114"/>
      <c r="N470" s="114"/>
      <c r="O470" s="112"/>
      <c r="P470" s="113"/>
      <c r="Q470" s="200"/>
      <c r="R470" s="204"/>
      <c r="S470" s="112"/>
      <c r="T470" s="113"/>
      <c r="U470" s="200"/>
      <c r="V470" s="204"/>
      <c r="W470" s="222"/>
      <c r="Z470" s="2"/>
      <c r="AA470" s="2"/>
      <c r="AB470" s="2"/>
      <c r="AC470" s="2"/>
    </row>
    <row r="471" spans="2:29" ht="18" customHeight="1" x14ac:dyDescent="0.35">
      <c r="B471" s="6">
        <v>429</v>
      </c>
      <c r="C471" s="109"/>
      <c r="D471" s="269"/>
      <c r="E471" s="270"/>
      <c r="F471" s="269"/>
      <c r="G471" s="270"/>
      <c r="H471" s="110"/>
      <c r="I471" s="116"/>
      <c r="J471" s="110"/>
      <c r="K471" s="111"/>
      <c r="L471" s="114"/>
      <c r="M471" s="114"/>
      <c r="N471" s="114"/>
      <c r="O471" s="112"/>
      <c r="P471" s="113"/>
      <c r="Q471" s="200"/>
      <c r="R471" s="204"/>
      <c r="S471" s="112"/>
      <c r="T471" s="113"/>
      <c r="U471" s="200"/>
      <c r="V471" s="204"/>
      <c r="W471" s="222"/>
      <c r="Z471" s="2"/>
      <c r="AA471" s="2"/>
      <c r="AB471" s="2"/>
      <c r="AC471" s="2"/>
    </row>
    <row r="472" spans="2:29" ht="18" customHeight="1" x14ac:dyDescent="0.35">
      <c r="B472" s="6">
        <v>430</v>
      </c>
      <c r="C472" s="109"/>
      <c r="D472" s="269"/>
      <c r="E472" s="270"/>
      <c r="F472" s="269"/>
      <c r="G472" s="270"/>
      <c r="H472" s="110"/>
      <c r="I472" s="110"/>
      <c r="J472" s="110"/>
      <c r="K472" s="111"/>
      <c r="L472" s="114"/>
      <c r="M472" s="114"/>
      <c r="N472" s="114"/>
      <c r="O472" s="112"/>
      <c r="P472" s="113"/>
      <c r="Q472" s="200"/>
      <c r="R472" s="204"/>
      <c r="S472" s="112"/>
      <c r="T472" s="113"/>
      <c r="U472" s="200"/>
      <c r="V472" s="204"/>
      <c r="W472" s="222"/>
      <c r="Z472" s="2"/>
      <c r="AA472" s="2"/>
      <c r="AB472" s="2"/>
      <c r="AC472" s="2"/>
    </row>
    <row r="473" spans="2:29" ht="18" customHeight="1" x14ac:dyDescent="0.35">
      <c r="B473" s="6">
        <v>431</v>
      </c>
      <c r="C473" s="109"/>
      <c r="D473" s="269"/>
      <c r="E473" s="270"/>
      <c r="F473" s="269"/>
      <c r="G473" s="270"/>
      <c r="H473" s="110"/>
      <c r="I473" s="110"/>
      <c r="J473" s="110"/>
      <c r="K473" s="111"/>
      <c r="L473" s="114"/>
      <c r="M473" s="114"/>
      <c r="N473" s="114"/>
      <c r="O473" s="112"/>
      <c r="P473" s="113"/>
      <c r="Q473" s="200"/>
      <c r="R473" s="204"/>
      <c r="S473" s="112"/>
      <c r="T473" s="113"/>
      <c r="U473" s="200"/>
      <c r="V473" s="204"/>
      <c r="W473" s="222"/>
      <c r="Z473" s="2"/>
      <c r="AA473" s="2"/>
      <c r="AB473" s="2"/>
      <c r="AC473" s="2"/>
    </row>
    <row r="474" spans="2:29" ht="18" customHeight="1" x14ac:dyDescent="0.35">
      <c r="B474" s="6">
        <v>432</v>
      </c>
      <c r="C474" s="109"/>
      <c r="D474" s="269"/>
      <c r="E474" s="270"/>
      <c r="F474" s="269"/>
      <c r="G474" s="270"/>
      <c r="H474" s="110"/>
      <c r="I474" s="110"/>
      <c r="J474" s="110"/>
      <c r="K474" s="111"/>
      <c r="L474" s="114"/>
      <c r="M474" s="114"/>
      <c r="N474" s="114"/>
      <c r="O474" s="112"/>
      <c r="P474" s="113"/>
      <c r="Q474" s="200"/>
      <c r="R474" s="204"/>
      <c r="S474" s="112"/>
      <c r="T474" s="113"/>
      <c r="U474" s="200"/>
      <c r="V474" s="204"/>
      <c r="W474" s="222"/>
      <c r="Z474" s="2"/>
      <c r="AA474" s="2"/>
      <c r="AB474" s="2"/>
      <c r="AC474" s="2"/>
    </row>
    <row r="475" spans="2:29" ht="18" customHeight="1" x14ac:dyDescent="0.35">
      <c r="B475" s="6">
        <v>433</v>
      </c>
      <c r="C475" s="109"/>
      <c r="D475" s="269"/>
      <c r="E475" s="270"/>
      <c r="F475" s="269"/>
      <c r="G475" s="270"/>
      <c r="H475" s="110"/>
      <c r="I475" s="110"/>
      <c r="J475" s="110"/>
      <c r="K475" s="111"/>
      <c r="L475" s="114"/>
      <c r="M475" s="114"/>
      <c r="N475" s="114"/>
      <c r="O475" s="112"/>
      <c r="P475" s="113"/>
      <c r="Q475" s="200"/>
      <c r="R475" s="204"/>
      <c r="S475" s="112"/>
      <c r="T475" s="113"/>
      <c r="U475" s="200"/>
      <c r="V475" s="204"/>
      <c r="W475" s="222"/>
      <c r="Z475" s="2"/>
      <c r="AA475" s="2"/>
      <c r="AB475" s="2"/>
      <c r="AC475" s="2"/>
    </row>
    <row r="476" spans="2:29" ht="18" customHeight="1" x14ac:dyDescent="0.35">
      <c r="B476" s="6">
        <v>434</v>
      </c>
      <c r="C476" s="109"/>
      <c r="D476" s="269"/>
      <c r="E476" s="270"/>
      <c r="F476" s="269"/>
      <c r="G476" s="270"/>
      <c r="H476" s="110"/>
      <c r="I476" s="110"/>
      <c r="J476" s="110"/>
      <c r="K476" s="111"/>
      <c r="L476" s="114"/>
      <c r="M476" s="114"/>
      <c r="N476" s="114"/>
      <c r="O476" s="112"/>
      <c r="P476" s="113"/>
      <c r="Q476" s="200"/>
      <c r="R476" s="204"/>
      <c r="S476" s="112"/>
      <c r="T476" s="113"/>
      <c r="U476" s="200"/>
      <c r="V476" s="204"/>
      <c r="W476" s="222"/>
      <c r="Z476" s="2"/>
      <c r="AA476" s="2"/>
      <c r="AB476" s="2"/>
      <c r="AC476" s="2"/>
    </row>
    <row r="477" spans="2:29" ht="18" customHeight="1" x14ac:dyDescent="0.35">
      <c r="B477" s="6">
        <v>435</v>
      </c>
      <c r="C477" s="109"/>
      <c r="D477" s="269"/>
      <c r="E477" s="270"/>
      <c r="F477" s="269"/>
      <c r="G477" s="270"/>
      <c r="H477" s="110"/>
      <c r="I477" s="110"/>
      <c r="J477" s="110"/>
      <c r="K477" s="111"/>
      <c r="L477" s="114"/>
      <c r="M477" s="114"/>
      <c r="N477" s="114"/>
      <c r="O477" s="112"/>
      <c r="P477" s="113"/>
      <c r="Q477" s="200"/>
      <c r="R477" s="204"/>
      <c r="S477" s="112"/>
      <c r="T477" s="113"/>
      <c r="U477" s="200"/>
      <c r="V477" s="204"/>
      <c r="W477" s="222"/>
      <c r="Z477" s="2"/>
      <c r="AA477" s="2"/>
      <c r="AB477" s="2"/>
      <c r="AC477" s="2"/>
    </row>
    <row r="478" spans="2:29" ht="18" customHeight="1" x14ac:dyDescent="0.35">
      <c r="B478" s="6">
        <v>436</v>
      </c>
      <c r="C478" s="109"/>
      <c r="D478" s="269"/>
      <c r="E478" s="270"/>
      <c r="F478" s="269"/>
      <c r="G478" s="270"/>
      <c r="H478" s="110"/>
      <c r="I478" s="110"/>
      <c r="J478" s="110"/>
      <c r="K478" s="111"/>
      <c r="L478" s="114"/>
      <c r="M478" s="114"/>
      <c r="N478" s="114"/>
      <c r="O478" s="112"/>
      <c r="P478" s="113"/>
      <c r="Q478" s="200"/>
      <c r="R478" s="204"/>
      <c r="S478" s="112"/>
      <c r="T478" s="113"/>
      <c r="U478" s="200"/>
      <c r="V478" s="204"/>
      <c r="W478" s="222"/>
      <c r="Z478" s="2"/>
      <c r="AA478" s="2"/>
      <c r="AB478" s="2"/>
      <c r="AC478" s="2"/>
    </row>
    <row r="479" spans="2:29" ht="18" customHeight="1" x14ac:dyDescent="0.35">
      <c r="B479" s="6">
        <v>437</v>
      </c>
      <c r="C479" s="109"/>
      <c r="D479" s="269"/>
      <c r="E479" s="270"/>
      <c r="F479" s="269"/>
      <c r="G479" s="270"/>
      <c r="H479" s="110"/>
      <c r="I479" s="116"/>
      <c r="J479" s="110"/>
      <c r="K479" s="111"/>
      <c r="L479" s="114"/>
      <c r="M479" s="114"/>
      <c r="N479" s="114"/>
      <c r="O479" s="112"/>
      <c r="P479" s="113"/>
      <c r="Q479" s="200"/>
      <c r="R479" s="204"/>
      <c r="S479" s="112"/>
      <c r="T479" s="113"/>
      <c r="U479" s="200"/>
      <c r="V479" s="204"/>
      <c r="W479" s="222"/>
      <c r="Z479" s="2"/>
      <c r="AA479" s="2"/>
      <c r="AB479" s="2"/>
      <c r="AC479" s="2"/>
    </row>
    <row r="480" spans="2:29" ht="18" customHeight="1" x14ac:dyDescent="0.35">
      <c r="B480" s="6">
        <v>438</v>
      </c>
      <c r="C480" s="109"/>
      <c r="D480" s="269"/>
      <c r="E480" s="270"/>
      <c r="F480" s="269"/>
      <c r="G480" s="270"/>
      <c r="H480" s="110"/>
      <c r="I480" s="110"/>
      <c r="J480" s="110"/>
      <c r="K480" s="111"/>
      <c r="L480" s="114"/>
      <c r="M480" s="114"/>
      <c r="N480" s="114"/>
      <c r="O480" s="112"/>
      <c r="P480" s="113"/>
      <c r="Q480" s="200"/>
      <c r="R480" s="204"/>
      <c r="S480" s="112"/>
      <c r="T480" s="113"/>
      <c r="U480" s="200"/>
      <c r="V480" s="204"/>
      <c r="W480" s="222"/>
      <c r="Z480" s="2"/>
      <c r="AA480" s="2"/>
      <c r="AB480" s="2"/>
      <c r="AC480" s="2"/>
    </row>
    <row r="481" spans="2:29" ht="18" customHeight="1" x14ac:dyDescent="0.35">
      <c r="B481" s="6">
        <v>439</v>
      </c>
      <c r="C481" s="109"/>
      <c r="D481" s="269"/>
      <c r="E481" s="270"/>
      <c r="F481" s="269"/>
      <c r="G481" s="270"/>
      <c r="H481" s="110"/>
      <c r="I481" s="110"/>
      <c r="J481" s="110"/>
      <c r="K481" s="111"/>
      <c r="L481" s="114"/>
      <c r="M481" s="114"/>
      <c r="N481" s="114"/>
      <c r="O481" s="112"/>
      <c r="P481" s="113"/>
      <c r="Q481" s="200"/>
      <c r="R481" s="204"/>
      <c r="S481" s="112"/>
      <c r="T481" s="113"/>
      <c r="U481" s="200"/>
      <c r="V481" s="204"/>
      <c r="W481" s="222"/>
      <c r="Z481" s="2"/>
      <c r="AA481" s="2"/>
      <c r="AB481" s="2"/>
      <c r="AC481" s="2"/>
    </row>
    <row r="482" spans="2:29" ht="18" customHeight="1" x14ac:dyDescent="0.35">
      <c r="B482" s="6">
        <v>440</v>
      </c>
      <c r="C482" s="109"/>
      <c r="D482" s="269"/>
      <c r="E482" s="270"/>
      <c r="F482" s="269"/>
      <c r="G482" s="270"/>
      <c r="H482" s="110"/>
      <c r="I482" s="110"/>
      <c r="J482" s="110"/>
      <c r="K482" s="111"/>
      <c r="L482" s="114"/>
      <c r="M482" s="114"/>
      <c r="N482" s="114"/>
      <c r="O482" s="112"/>
      <c r="P482" s="113"/>
      <c r="Q482" s="200"/>
      <c r="R482" s="204"/>
      <c r="S482" s="112"/>
      <c r="T482" s="113"/>
      <c r="U482" s="200"/>
      <c r="V482" s="204"/>
      <c r="W482" s="222"/>
      <c r="Z482" s="2"/>
      <c r="AA482" s="2"/>
      <c r="AB482" s="2"/>
      <c r="AC482" s="2"/>
    </row>
    <row r="483" spans="2:29" ht="18" customHeight="1" x14ac:dyDescent="0.35">
      <c r="B483" s="6">
        <v>441</v>
      </c>
      <c r="C483" s="109"/>
      <c r="D483" s="269"/>
      <c r="E483" s="270"/>
      <c r="F483" s="269"/>
      <c r="G483" s="270"/>
      <c r="H483" s="110"/>
      <c r="I483" s="110"/>
      <c r="J483" s="110"/>
      <c r="K483" s="111"/>
      <c r="L483" s="114"/>
      <c r="M483" s="114"/>
      <c r="N483" s="114"/>
      <c r="O483" s="112"/>
      <c r="P483" s="113"/>
      <c r="Q483" s="200"/>
      <c r="R483" s="204"/>
      <c r="S483" s="112"/>
      <c r="T483" s="113"/>
      <c r="U483" s="200"/>
      <c r="V483" s="204"/>
      <c r="W483" s="222"/>
      <c r="Z483" s="2"/>
      <c r="AA483" s="2"/>
      <c r="AB483" s="2"/>
      <c r="AC483" s="2"/>
    </row>
    <row r="484" spans="2:29" ht="18" customHeight="1" x14ac:dyDescent="0.35">
      <c r="B484" s="6">
        <v>442</v>
      </c>
      <c r="C484" s="109"/>
      <c r="D484" s="269"/>
      <c r="E484" s="270"/>
      <c r="F484" s="269"/>
      <c r="G484" s="270"/>
      <c r="H484" s="110"/>
      <c r="I484" s="110"/>
      <c r="J484" s="110"/>
      <c r="K484" s="111"/>
      <c r="L484" s="114"/>
      <c r="M484" s="114"/>
      <c r="N484" s="114"/>
      <c r="O484" s="112"/>
      <c r="P484" s="113"/>
      <c r="Q484" s="200"/>
      <c r="R484" s="204"/>
      <c r="S484" s="112"/>
      <c r="T484" s="113"/>
      <c r="U484" s="200"/>
      <c r="V484" s="204"/>
      <c r="W484" s="222"/>
      <c r="Z484" s="2"/>
      <c r="AA484" s="2"/>
      <c r="AB484" s="2"/>
      <c r="AC484" s="2"/>
    </row>
    <row r="485" spans="2:29" ht="18" customHeight="1" x14ac:dyDescent="0.35">
      <c r="B485" s="6">
        <v>443</v>
      </c>
      <c r="C485" s="109"/>
      <c r="D485" s="269"/>
      <c r="E485" s="270"/>
      <c r="F485" s="269"/>
      <c r="G485" s="270"/>
      <c r="H485" s="110"/>
      <c r="I485" s="110"/>
      <c r="J485" s="110"/>
      <c r="K485" s="111"/>
      <c r="L485" s="114"/>
      <c r="M485" s="114"/>
      <c r="N485" s="114"/>
      <c r="O485" s="112"/>
      <c r="P485" s="113"/>
      <c r="Q485" s="200"/>
      <c r="R485" s="204"/>
      <c r="S485" s="112"/>
      <c r="T485" s="113"/>
      <c r="U485" s="200"/>
      <c r="V485" s="204"/>
      <c r="W485" s="222"/>
      <c r="Z485" s="2"/>
      <c r="AA485" s="2"/>
      <c r="AB485" s="2"/>
      <c r="AC485" s="2"/>
    </row>
    <row r="486" spans="2:29" ht="18" customHeight="1" x14ac:dyDescent="0.35">
      <c r="B486" s="6">
        <v>444</v>
      </c>
      <c r="C486" s="109"/>
      <c r="D486" s="269"/>
      <c r="E486" s="270"/>
      <c r="F486" s="269"/>
      <c r="G486" s="270"/>
      <c r="H486" s="110"/>
      <c r="I486" s="110"/>
      <c r="J486" s="110"/>
      <c r="K486" s="111"/>
      <c r="L486" s="114"/>
      <c r="M486" s="114"/>
      <c r="N486" s="114"/>
      <c r="O486" s="112"/>
      <c r="P486" s="113"/>
      <c r="Q486" s="200"/>
      <c r="R486" s="204"/>
      <c r="S486" s="112"/>
      <c r="T486" s="113"/>
      <c r="U486" s="200"/>
      <c r="V486" s="204"/>
      <c r="W486" s="222"/>
      <c r="Z486" s="2"/>
      <c r="AA486" s="2"/>
      <c r="AB486" s="2"/>
      <c r="AC486" s="2"/>
    </row>
    <row r="487" spans="2:29" ht="18" customHeight="1" x14ac:dyDescent="0.35">
      <c r="B487" s="6">
        <v>445</v>
      </c>
      <c r="C487" s="109"/>
      <c r="D487" s="269"/>
      <c r="E487" s="270"/>
      <c r="F487" s="269"/>
      <c r="G487" s="270"/>
      <c r="H487" s="110"/>
      <c r="I487" s="110"/>
      <c r="J487" s="110"/>
      <c r="K487" s="111"/>
      <c r="L487" s="114"/>
      <c r="M487" s="114"/>
      <c r="N487" s="114"/>
      <c r="O487" s="112"/>
      <c r="P487" s="113"/>
      <c r="Q487" s="200"/>
      <c r="R487" s="204"/>
      <c r="S487" s="112"/>
      <c r="T487" s="113"/>
      <c r="U487" s="200"/>
      <c r="V487" s="204"/>
      <c r="W487" s="222"/>
      <c r="Z487" s="2"/>
      <c r="AA487" s="2"/>
      <c r="AB487" s="2"/>
      <c r="AC487" s="2"/>
    </row>
    <row r="488" spans="2:29" ht="18" customHeight="1" x14ac:dyDescent="0.35">
      <c r="B488" s="6">
        <v>446</v>
      </c>
      <c r="C488" s="109"/>
      <c r="D488" s="269"/>
      <c r="E488" s="270"/>
      <c r="F488" s="269"/>
      <c r="G488" s="270"/>
      <c r="H488" s="110"/>
      <c r="I488" s="110"/>
      <c r="J488" s="110"/>
      <c r="K488" s="111"/>
      <c r="L488" s="114"/>
      <c r="M488" s="114"/>
      <c r="N488" s="114"/>
      <c r="O488" s="112"/>
      <c r="P488" s="113"/>
      <c r="Q488" s="200"/>
      <c r="R488" s="204"/>
      <c r="S488" s="112"/>
      <c r="T488" s="113"/>
      <c r="U488" s="200"/>
      <c r="V488" s="204"/>
      <c r="W488" s="222"/>
      <c r="Z488" s="2"/>
      <c r="AA488" s="2"/>
      <c r="AB488" s="2"/>
      <c r="AC488" s="2"/>
    </row>
    <row r="489" spans="2:29" ht="18" customHeight="1" x14ac:dyDescent="0.35">
      <c r="B489" s="6">
        <v>447</v>
      </c>
      <c r="C489" s="109"/>
      <c r="D489" s="269"/>
      <c r="E489" s="270"/>
      <c r="F489" s="269"/>
      <c r="G489" s="270"/>
      <c r="H489" s="110"/>
      <c r="I489" s="116"/>
      <c r="J489" s="110"/>
      <c r="K489" s="111"/>
      <c r="L489" s="114"/>
      <c r="M489" s="114"/>
      <c r="N489" s="114"/>
      <c r="O489" s="112"/>
      <c r="P489" s="113"/>
      <c r="Q489" s="200"/>
      <c r="R489" s="204"/>
      <c r="S489" s="112"/>
      <c r="T489" s="113"/>
      <c r="U489" s="200"/>
      <c r="V489" s="204"/>
      <c r="W489" s="222"/>
      <c r="Z489" s="2"/>
      <c r="AA489" s="2"/>
      <c r="AB489" s="2"/>
      <c r="AC489" s="2"/>
    </row>
    <row r="490" spans="2:29" ht="18" customHeight="1" x14ac:dyDescent="0.35">
      <c r="B490" s="6">
        <v>448</v>
      </c>
      <c r="C490" s="109"/>
      <c r="D490" s="269"/>
      <c r="E490" s="270"/>
      <c r="F490" s="269"/>
      <c r="G490" s="270"/>
      <c r="H490" s="110"/>
      <c r="I490" s="110"/>
      <c r="J490" s="110"/>
      <c r="K490" s="111"/>
      <c r="L490" s="114"/>
      <c r="M490" s="114"/>
      <c r="N490" s="114"/>
      <c r="O490" s="112"/>
      <c r="P490" s="113"/>
      <c r="Q490" s="200"/>
      <c r="R490" s="204"/>
      <c r="S490" s="112"/>
      <c r="T490" s="113"/>
      <c r="U490" s="200"/>
      <c r="V490" s="204"/>
      <c r="W490" s="222"/>
      <c r="Z490" s="2"/>
      <c r="AA490" s="2"/>
      <c r="AB490" s="2"/>
      <c r="AC490" s="2"/>
    </row>
    <row r="491" spans="2:29" ht="18" customHeight="1" x14ac:dyDescent="0.35">
      <c r="B491" s="6">
        <v>449</v>
      </c>
      <c r="C491" s="109"/>
      <c r="D491" s="269"/>
      <c r="E491" s="270"/>
      <c r="F491" s="269"/>
      <c r="G491" s="270"/>
      <c r="H491" s="110"/>
      <c r="I491" s="110"/>
      <c r="J491" s="110"/>
      <c r="K491" s="111"/>
      <c r="L491" s="114"/>
      <c r="M491" s="114"/>
      <c r="N491" s="114"/>
      <c r="O491" s="112"/>
      <c r="P491" s="113"/>
      <c r="Q491" s="200"/>
      <c r="R491" s="204"/>
      <c r="S491" s="112"/>
      <c r="T491" s="113"/>
      <c r="U491" s="200"/>
      <c r="V491" s="204"/>
      <c r="W491" s="222"/>
      <c r="Z491" s="2"/>
      <c r="AA491" s="2"/>
      <c r="AB491" s="2"/>
      <c r="AC491" s="2"/>
    </row>
    <row r="492" spans="2:29" ht="18" customHeight="1" x14ac:dyDescent="0.35">
      <c r="B492" s="6">
        <v>450</v>
      </c>
      <c r="C492" s="109"/>
      <c r="D492" s="269"/>
      <c r="E492" s="270"/>
      <c r="F492" s="269"/>
      <c r="G492" s="270"/>
      <c r="H492" s="110"/>
      <c r="I492" s="110"/>
      <c r="J492" s="110"/>
      <c r="K492" s="111"/>
      <c r="L492" s="114"/>
      <c r="M492" s="114"/>
      <c r="N492" s="114"/>
      <c r="O492" s="112"/>
      <c r="P492" s="113"/>
      <c r="Q492" s="200"/>
      <c r="R492" s="204"/>
      <c r="S492" s="112"/>
      <c r="T492" s="113"/>
      <c r="U492" s="200"/>
      <c r="V492" s="204"/>
      <c r="W492" s="222"/>
      <c r="Z492" s="2"/>
      <c r="AA492" s="2"/>
      <c r="AB492" s="2"/>
      <c r="AC492" s="2"/>
    </row>
    <row r="493" spans="2:29" ht="18" customHeight="1" x14ac:dyDescent="0.35">
      <c r="B493" s="6">
        <v>451</v>
      </c>
      <c r="C493" s="109"/>
      <c r="D493" s="269"/>
      <c r="E493" s="270"/>
      <c r="F493" s="269"/>
      <c r="G493" s="270"/>
      <c r="H493" s="110"/>
      <c r="I493" s="110"/>
      <c r="J493" s="110"/>
      <c r="K493" s="111"/>
      <c r="L493" s="114"/>
      <c r="M493" s="114"/>
      <c r="N493" s="114"/>
      <c r="O493" s="112"/>
      <c r="P493" s="113"/>
      <c r="Q493" s="200"/>
      <c r="R493" s="204"/>
      <c r="S493" s="112"/>
      <c r="T493" s="113"/>
      <c r="U493" s="200"/>
      <c r="V493" s="204"/>
      <c r="W493" s="222"/>
      <c r="Z493" s="2"/>
      <c r="AA493" s="2"/>
      <c r="AB493" s="2"/>
      <c r="AC493" s="2"/>
    </row>
    <row r="494" spans="2:29" ht="18" customHeight="1" x14ac:dyDescent="0.35">
      <c r="B494" s="6">
        <v>452</v>
      </c>
      <c r="C494" s="109"/>
      <c r="D494" s="269"/>
      <c r="E494" s="270"/>
      <c r="F494" s="269"/>
      <c r="G494" s="270"/>
      <c r="H494" s="110"/>
      <c r="I494" s="110"/>
      <c r="J494" s="110"/>
      <c r="K494" s="111"/>
      <c r="L494" s="114"/>
      <c r="M494" s="114"/>
      <c r="N494" s="114"/>
      <c r="O494" s="112"/>
      <c r="P494" s="113"/>
      <c r="Q494" s="200"/>
      <c r="R494" s="204"/>
      <c r="S494" s="112"/>
      <c r="T494" s="113"/>
      <c r="U494" s="200"/>
      <c r="V494" s="204"/>
      <c r="W494" s="222"/>
      <c r="Z494" s="2"/>
      <c r="AA494" s="2"/>
      <c r="AB494" s="2"/>
      <c r="AC494" s="2"/>
    </row>
    <row r="495" spans="2:29" ht="18" customHeight="1" x14ac:dyDescent="0.35">
      <c r="B495" s="6">
        <v>453</v>
      </c>
      <c r="C495" s="109"/>
      <c r="D495" s="269"/>
      <c r="E495" s="270"/>
      <c r="F495" s="269"/>
      <c r="G495" s="270"/>
      <c r="H495" s="110"/>
      <c r="I495" s="110"/>
      <c r="J495" s="110"/>
      <c r="K495" s="111"/>
      <c r="L495" s="114"/>
      <c r="M495" s="114"/>
      <c r="N495" s="114"/>
      <c r="O495" s="112"/>
      <c r="P495" s="113"/>
      <c r="Q495" s="200"/>
      <c r="R495" s="204"/>
      <c r="S495" s="112"/>
      <c r="T495" s="113"/>
      <c r="U495" s="200"/>
      <c r="V495" s="204"/>
      <c r="W495" s="222"/>
      <c r="Z495" s="2"/>
      <c r="AA495" s="2"/>
      <c r="AB495" s="2"/>
      <c r="AC495" s="2"/>
    </row>
    <row r="496" spans="2:29" ht="18" customHeight="1" x14ac:dyDescent="0.35">
      <c r="B496" s="6">
        <v>454</v>
      </c>
      <c r="C496" s="109"/>
      <c r="D496" s="269"/>
      <c r="E496" s="270"/>
      <c r="F496" s="269"/>
      <c r="G496" s="270"/>
      <c r="H496" s="110"/>
      <c r="I496" s="110"/>
      <c r="J496" s="110"/>
      <c r="K496" s="111"/>
      <c r="L496" s="114"/>
      <c r="M496" s="114"/>
      <c r="N496" s="114"/>
      <c r="O496" s="112"/>
      <c r="P496" s="113"/>
      <c r="Q496" s="200"/>
      <c r="R496" s="204"/>
      <c r="S496" s="112"/>
      <c r="T496" s="113"/>
      <c r="U496" s="200"/>
      <c r="V496" s="204"/>
      <c r="W496" s="222"/>
      <c r="Z496" s="2"/>
      <c r="AA496" s="2"/>
      <c r="AB496" s="2"/>
      <c r="AC496" s="2"/>
    </row>
    <row r="497" spans="2:29" ht="18" customHeight="1" x14ac:dyDescent="0.35">
      <c r="B497" s="6">
        <v>455</v>
      </c>
      <c r="C497" s="109"/>
      <c r="D497" s="269"/>
      <c r="E497" s="270"/>
      <c r="F497" s="269"/>
      <c r="G497" s="270"/>
      <c r="H497" s="110"/>
      <c r="I497" s="116"/>
      <c r="J497" s="110"/>
      <c r="K497" s="111"/>
      <c r="L497" s="114"/>
      <c r="M497" s="114"/>
      <c r="N497" s="114"/>
      <c r="O497" s="112"/>
      <c r="P497" s="113"/>
      <c r="Q497" s="200"/>
      <c r="R497" s="204"/>
      <c r="S497" s="112"/>
      <c r="T497" s="113"/>
      <c r="U497" s="200"/>
      <c r="V497" s="204"/>
      <c r="W497" s="222"/>
      <c r="Z497" s="2"/>
      <c r="AA497" s="2"/>
      <c r="AB497" s="2"/>
      <c r="AC497" s="2"/>
    </row>
    <row r="498" spans="2:29" ht="18" customHeight="1" x14ac:dyDescent="0.35">
      <c r="B498" s="6">
        <v>456</v>
      </c>
      <c r="C498" s="109"/>
      <c r="D498" s="269"/>
      <c r="E498" s="270"/>
      <c r="F498" s="269"/>
      <c r="G498" s="270"/>
      <c r="H498" s="110"/>
      <c r="I498" s="110"/>
      <c r="J498" s="110"/>
      <c r="K498" s="111"/>
      <c r="L498" s="114"/>
      <c r="M498" s="114"/>
      <c r="N498" s="114"/>
      <c r="O498" s="112"/>
      <c r="P498" s="113"/>
      <c r="Q498" s="200"/>
      <c r="R498" s="204"/>
      <c r="S498" s="112"/>
      <c r="T498" s="113"/>
      <c r="U498" s="200"/>
      <c r="V498" s="204"/>
      <c r="W498" s="222"/>
      <c r="Z498" s="2"/>
      <c r="AA498" s="2"/>
      <c r="AB498" s="2"/>
      <c r="AC498" s="2"/>
    </row>
    <row r="499" spans="2:29" ht="18" customHeight="1" x14ac:dyDescent="0.35">
      <c r="B499" s="6">
        <v>457</v>
      </c>
      <c r="C499" s="109"/>
      <c r="D499" s="269"/>
      <c r="E499" s="270"/>
      <c r="F499" s="269"/>
      <c r="G499" s="270"/>
      <c r="H499" s="110"/>
      <c r="I499" s="110"/>
      <c r="J499" s="110"/>
      <c r="K499" s="111"/>
      <c r="L499" s="114"/>
      <c r="M499" s="114"/>
      <c r="N499" s="114"/>
      <c r="O499" s="112"/>
      <c r="P499" s="113"/>
      <c r="Q499" s="200"/>
      <c r="R499" s="204"/>
      <c r="S499" s="112"/>
      <c r="T499" s="113"/>
      <c r="U499" s="200"/>
      <c r="V499" s="204"/>
      <c r="W499" s="222"/>
      <c r="Z499" s="2"/>
      <c r="AA499" s="2"/>
      <c r="AB499" s="2"/>
      <c r="AC499" s="2"/>
    </row>
    <row r="500" spans="2:29" ht="18" customHeight="1" x14ac:dyDescent="0.35">
      <c r="B500" s="6">
        <v>458</v>
      </c>
      <c r="C500" s="109"/>
      <c r="D500" s="269"/>
      <c r="E500" s="270"/>
      <c r="F500" s="269"/>
      <c r="G500" s="270"/>
      <c r="H500" s="110"/>
      <c r="I500" s="110"/>
      <c r="J500" s="110"/>
      <c r="K500" s="111"/>
      <c r="L500" s="114"/>
      <c r="M500" s="114"/>
      <c r="N500" s="114"/>
      <c r="O500" s="112"/>
      <c r="P500" s="113"/>
      <c r="Q500" s="200"/>
      <c r="R500" s="204"/>
      <c r="S500" s="112"/>
      <c r="T500" s="113"/>
      <c r="U500" s="200"/>
      <c r="V500" s="204"/>
      <c r="W500" s="222"/>
      <c r="Z500" s="2"/>
      <c r="AA500" s="2"/>
      <c r="AB500" s="2"/>
      <c r="AC500" s="2"/>
    </row>
    <row r="501" spans="2:29" ht="18" customHeight="1" x14ac:dyDescent="0.35">
      <c r="B501" s="6">
        <v>459</v>
      </c>
      <c r="C501" s="109"/>
      <c r="D501" s="269"/>
      <c r="E501" s="270"/>
      <c r="F501" s="269"/>
      <c r="G501" s="270"/>
      <c r="H501" s="110"/>
      <c r="I501" s="110"/>
      <c r="J501" s="110"/>
      <c r="K501" s="111"/>
      <c r="L501" s="114"/>
      <c r="M501" s="114"/>
      <c r="N501" s="114"/>
      <c r="O501" s="112"/>
      <c r="P501" s="113"/>
      <c r="Q501" s="200"/>
      <c r="R501" s="204"/>
      <c r="S501" s="112"/>
      <c r="T501" s="113"/>
      <c r="U501" s="200"/>
      <c r="V501" s="204"/>
      <c r="W501" s="222"/>
      <c r="Z501" s="2"/>
      <c r="AA501" s="2"/>
      <c r="AB501" s="2"/>
      <c r="AC501" s="2"/>
    </row>
    <row r="502" spans="2:29" ht="18" customHeight="1" x14ac:dyDescent="0.35">
      <c r="B502" s="6">
        <v>460</v>
      </c>
      <c r="C502" s="109"/>
      <c r="D502" s="269"/>
      <c r="E502" s="270"/>
      <c r="F502" s="269"/>
      <c r="G502" s="270"/>
      <c r="H502" s="110"/>
      <c r="I502" s="110"/>
      <c r="J502" s="110"/>
      <c r="K502" s="111"/>
      <c r="L502" s="114"/>
      <c r="M502" s="114"/>
      <c r="N502" s="114"/>
      <c r="O502" s="112"/>
      <c r="P502" s="113"/>
      <c r="Q502" s="200"/>
      <c r="R502" s="204"/>
      <c r="S502" s="112"/>
      <c r="T502" s="113"/>
      <c r="U502" s="200"/>
      <c r="V502" s="204"/>
      <c r="W502" s="222"/>
      <c r="Z502" s="2"/>
      <c r="AA502" s="2"/>
      <c r="AB502" s="2"/>
      <c r="AC502" s="2"/>
    </row>
    <row r="503" spans="2:29" ht="18" customHeight="1" x14ac:dyDescent="0.35">
      <c r="B503" s="6">
        <v>461</v>
      </c>
      <c r="C503" s="109"/>
      <c r="D503" s="269"/>
      <c r="E503" s="270"/>
      <c r="F503" s="269"/>
      <c r="G503" s="270"/>
      <c r="H503" s="110"/>
      <c r="I503" s="110"/>
      <c r="J503" s="110"/>
      <c r="K503" s="111"/>
      <c r="L503" s="114"/>
      <c r="M503" s="114"/>
      <c r="N503" s="114"/>
      <c r="O503" s="112"/>
      <c r="P503" s="113"/>
      <c r="Q503" s="200"/>
      <c r="R503" s="204"/>
      <c r="S503" s="112"/>
      <c r="T503" s="113"/>
      <c r="U503" s="200"/>
      <c r="V503" s="204"/>
      <c r="W503" s="222"/>
      <c r="Z503" s="2"/>
      <c r="AA503" s="2"/>
      <c r="AB503" s="2"/>
      <c r="AC503" s="2"/>
    </row>
    <row r="504" spans="2:29" ht="18" customHeight="1" x14ac:dyDescent="0.35">
      <c r="B504" s="6">
        <v>462</v>
      </c>
      <c r="C504" s="109"/>
      <c r="D504" s="269"/>
      <c r="E504" s="270"/>
      <c r="F504" s="269"/>
      <c r="G504" s="270"/>
      <c r="H504" s="110"/>
      <c r="I504" s="110"/>
      <c r="J504" s="110"/>
      <c r="K504" s="111"/>
      <c r="L504" s="114"/>
      <c r="M504" s="114"/>
      <c r="N504" s="114"/>
      <c r="O504" s="112"/>
      <c r="P504" s="113"/>
      <c r="Q504" s="200"/>
      <c r="R504" s="204"/>
      <c r="S504" s="112"/>
      <c r="T504" s="113"/>
      <c r="U504" s="200"/>
      <c r="V504" s="204"/>
      <c r="W504" s="222"/>
      <c r="Z504" s="2"/>
      <c r="AA504" s="2"/>
      <c r="AB504" s="2"/>
      <c r="AC504" s="2"/>
    </row>
    <row r="505" spans="2:29" ht="18" customHeight="1" x14ac:dyDescent="0.35">
      <c r="B505" s="6">
        <v>463</v>
      </c>
      <c r="C505" s="109"/>
      <c r="D505" s="269"/>
      <c r="E505" s="270"/>
      <c r="F505" s="269"/>
      <c r="G505" s="270"/>
      <c r="H505" s="110"/>
      <c r="I505" s="116"/>
      <c r="J505" s="110"/>
      <c r="K505" s="111"/>
      <c r="L505" s="114"/>
      <c r="M505" s="114"/>
      <c r="N505" s="114"/>
      <c r="O505" s="112"/>
      <c r="P505" s="113"/>
      <c r="Q505" s="200"/>
      <c r="R505" s="204"/>
      <c r="S505" s="112"/>
      <c r="T505" s="113"/>
      <c r="U505" s="200"/>
      <c r="V505" s="204"/>
      <c r="W505" s="222"/>
      <c r="Z505" s="2"/>
      <c r="AA505" s="2"/>
      <c r="AB505" s="2"/>
      <c r="AC505" s="2"/>
    </row>
    <row r="506" spans="2:29" ht="18" customHeight="1" x14ac:dyDescent="0.35">
      <c r="B506" s="6">
        <v>464</v>
      </c>
      <c r="C506" s="109"/>
      <c r="D506" s="269"/>
      <c r="E506" s="270"/>
      <c r="F506" s="269"/>
      <c r="G506" s="270"/>
      <c r="H506" s="110"/>
      <c r="I506" s="110"/>
      <c r="J506" s="110"/>
      <c r="K506" s="111"/>
      <c r="L506" s="114"/>
      <c r="M506" s="114"/>
      <c r="N506" s="114"/>
      <c r="O506" s="112"/>
      <c r="P506" s="113"/>
      <c r="Q506" s="200"/>
      <c r="R506" s="204"/>
      <c r="S506" s="112"/>
      <c r="T506" s="113"/>
      <c r="U506" s="200"/>
      <c r="V506" s="204"/>
      <c r="W506" s="222"/>
      <c r="Z506" s="2"/>
      <c r="AA506" s="2"/>
      <c r="AB506" s="2"/>
      <c r="AC506" s="2"/>
    </row>
    <row r="507" spans="2:29" ht="18" customHeight="1" x14ac:dyDescent="0.35">
      <c r="B507" s="6">
        <v>465</v>
      </c>
      <c r="C507" s="109"/>
      <c r="D507" s="269"/>
      <c r="E507" s="270"/>
      <c r="F507" s="269"/>
      <c r="G507" s="270"/>
      <c r="H507" s="110"/>
      <c r="I507" s="110"/>
      <c r="J507" s="110"/>
      <c r="K507" s="111"/>
      <c r="L507" s="114"/>
      <c r="M507" s="114"/>
      <c r="N507" s="114"/>
      <c r="O507" s="112"/>
      <c r="P507" s="113"/>
      <c r="Q507" s="200"/>
      <c r="R507" s="204"/>
      <c r="S507" s="112"/>
      <c r="T507" s="113"/>
      <c r="U507" s="200"/>
      <c r="V507" s="204"/>
      <c r="W507" s="222"/>
      <c r="Z507" s="2"/>
      <c r="AA507" s="2"/>
      <c r="AB507" s="2"/>
      <c r="AC507" s="2"/>
    </row>
    <row r="508" spans="2:29" ht="18" customHeight="1" x14ac:dyDescent="0.35">
      <c r="B508" s="6">
        <v>466</v>
      </c>
      <c r="C508" s="109"/>
      <c r="D508" s="269"/>
      <c r="E508" s="270"/>
      <c r="F508" s="269"/>
      <c r="G508" s="270"/>
      <c r="H508" s="110"/>
      <c r="I508" s="110"/>
      <c r="J508" s="110"/>
      <c r="K508" s="111"/>
      <c r="L508" s="114"/>
      <c r="M508" s="114"/>
      <c r="N508" s="114"/>
      <c r="O508" s="112"/>
      <c r="P508" s="113"/>
      <c r="Q508" s="200"/>
      <c r="R508" s="204"/>
      <c r="S508" s="112"/>
      <c r="T508" s="113"/>
      <c r="U508" s="200"/>
      <c r="V508" s="204"/>
      <c r="W508" s="222"/>
      <c r="Z508" s="2"/>
      <c r="AA508" s="2"/>
      <c r="AB508" s="2"/>
      <c r="AC508" s="2"/>
    </row>
    <row r="509" spans="2:29" ht="18" customHeight="1" x14ac:dyDescent="0.35">
      <c r="B509" s="6">
        <v>467</v>
      </c>
      <c r="C509" s="109"/>
      <c r="D509" s="269"/>
      <c r="E509" s="270"/>
      <c r="F509" s="269"/>
      <c r="G509" s="270"/>
      <c r="H509" s="110"/>
      <c r="I509" s="110"/>
      <c r="J509" s="110"/>
      <c r="K509" s="111"/>
      <c r="L509" s="114"/>
      <c r="M509" s="114"/>
      <c r="N509" s="114"/>
      <c r="O509" s="112"/>
      <c r="P509" s="113"/>
      <c r="Q509" s="200"/>
      <c r="R509" s="204"/>
      <c r="S509" s="112"/>
      <c r="T509" s="113"/>
      <c r="U509" s="200"/>
      <c r="V509" s="204"/>
      <c r="W509" s="222"/>
      <c r="Z509" s="2"/>
      <c r="AA509" s="2"/>
      <c r="AB509" s="2"/>
      <c r="AC509" s="2"/>
    </row>
    <row r="510" spans="2:29" ht="18" customHeight="1" x14ac:dyDescent="0.35">
      <c r="B510" s="6">
        <v>468</v>
      </c>
      <c r="C510" s="109"/>
      <c r="D510" s="269"/>
      <c r="E510" s="270"/>
      <c r="F510" s="269"/>
      <c r="G510" s="270"/>
      <c r="H510" s="110"/>
      <c r="I510" s="110"/>
      <c r="J510" s="110"/>
      <c r="K510" s="111"/>
      <c r="L510" s="114"/>
      <c r="M510" s="114"/>
      <c r="N510" s="114"/>
      <c r="O510" s="112"/>
      <c r="P510" s="113"/>
      <c r="Q510" s="200"/>
      <c r="R510" s="204"/>
      <c r="S510" s="112"/>
      <c r="T510" s="113"/>
      <c r="U510" s="200"/>
      <c r="V510" s="204"/>
      <c r="W510" s="222"/>
      <c r="Z510" s="2"/>
      <c r="AA510" s="2"/>
      <c r="AB510" s="2"/>
      <c r="AC510" s="2"/>
    </row>
    <row r="511" spans="2:29" ht="18" customHeight="1" x14ac:dyDescent="0.35">
      <c r="B511" s="6">
        <v>469</v>
      </c>
      <c r="C511" s="109"/>
      <c r="D511" s="269"/>
      <c r="E511" s="270"/>
      <c r="F511" s="269"/>
      <c r="G511" s="270"/>
      <c r="H511" s="110"/>
      <c r="I511" s="110"/>
      <c r="J511" s="110"/>
      <c r="K511" s="111"/>
      <c r="L511" s="114"/>
      <c r="M511" s="114"/>
      <c r="N511" s="114"/>
      <c r="O511" s="112"/>
      <c r="P511" s="113"/>
      <c r="Q511" s="200"/>
      <c r="R511" s="204"/>
      <c r="S511" s="112"/>
      <c r="T511" s="113"/>
      <c r="U511" s="200"/>
      <c r="V511" s="204"/>
      <c r="W511" s="222"/>
      <c r="Z511" s="2"/>
      <c r="AA511" s="2"/>
      <c r="AB511" s="2"/>
      <c r="AC511" s="2"/>
    </row>
    <row r="512" spans="2:29" ht="18" customHeight="1" x14ac:dyDescent="0.35">
      <c r="B512" s="6">
        <v>470</v>
      </c>
      <c r="C512" s="109"/>
      <c r="D512" s="269"/>
      <c r="E512" s="270"/>
      <c r="F512" s="269"/>
      <c r="G512" s="270"/>
      <c r="H512" s="110"/>
      <c r="I512" s="110"/>
      <c r="J512" s="110"/>
      <c r="K512" s="111"/>
      <c r="L512" s="114"/>
      <c r="M512" s="114"/>
      <c r="N512" s="114"/>
      <c r="O512" s="112"/>
      <c r="P512" s="113"/>
      <c r="Q512" s="200"/>
      <c r="R512" s="204"/>
      <c r="S512" s="112"/>
      <c r="T512" s="113"/>
      <c r="U512" s="200"/>
      <c r="V512" s="204"/>
      <c r="W512" s="222"/>
      <c r="Z512" s="2"/>
      <c r="AA512" s="2"/>
      <c r="AB512" s="2"/>
      <c r="AC512" s="2"/>
    </row>
    <row r="513" spans="2:29" ht="18" customHeight="1" x14ac:dyDescent="0.35">
      <c r="B513" s="6">
        <v>471</v>
      </c>
      <c r="C513" s="109"/>
      <c r="D513" s="269"/>
      <c r="E513" s="270"/>
      <c r="F513" s="269"/>
      <c r="G513" s="270"/>
      <c r="H513" s="110"/>
      <c r="I513" s="116"/>
      <c r="J513" s="110"/>
      <c r="K513" s="111"/>
      <c r="L513" s="114"/>
      <c r="M513" s="114"/>
      <c r="N513" s="114"/>
      <c r="O513" s="112"/>
      <c r="P513" s="113"/>
      <c r="Q513" s="200"/>
      <c r="R513" s="204"/>
      <c r="S513" s="112"/>
      <c r="T513" s="113"/>
      <c r="U513" s="200"/>
      <c r="V513" s="204"/>
      <c r="W513" s="222"/>
      <c r="Z513" s="2"/>
      <c r="AA513" s="2"/>
      <c r="AB513" s="2"/>
      <c r="AC513" s="2"/>
    </row>
    <row r="514" spans="2:29" ht="18" customHeight="1" x14ac:dyDescent="0.35">
      <c r="B514" s="6">
        <v>472</v>
      </c>
      <c r="C514" s="109"/>
      <c r="D514" s="269"/>
      <c r="E514" s="270"/>
      <c r="F514" s="269"/>
      <c r="G514" s="270"/>
      <c r="H514" s="110"/>
      <c r="I514" s="110"/>
      <c r="J514" s="110"/>
      <c r="K514" s="111"/>
      <c r="L514" s="114"/>
      <c r="M514" s="114"/>
      <c r="N514" s="114"/>
      <c r="O514" s="112"/>
      <c r="P514" s="113"/>
      <c r="Q514" s="200"/>
      <c r="R514" s="204"/>
      <c r="S514" s="112"/>
      <c r="T514" s="113"/>
      <c r="U514" s="200"/>
      <c r="V514" s="204"/>
      <c r="W514" s="222"/>
      <c r="Z514" s="2"/>
      <c r="AA514" s="2"/>
      <c r="AB514" s="2"/>
      <c r="AC514" s="2"/>
    </row>
    <row r="515" spans="2:29" ht="18" customHeight="1" x14ac:dyDescent="0.35">
      <c r="B515" s="6">
        <v>473</v>
      </c>
      <c r="C515" s="109"/>
      <c r="D515" s="269"/>
      <c r="E515" s="270"/>
      <c r="F515" s="269"/>
      <c r="G515" s="270"/>
      <c r="H515" s="110"/>
      <c r="I515" s="110"/>
      <c r="J515" s="110"/>
      <c r="K515" s="111"/>
      <c r="L515" s="114"/>
      <c r="M515" s="114"/>
      <c r="N515" s="114"/>
      <c r="O515" s="112"/>
      <c r="P515" s="113"/>
      <c r="Q515" s="200"/>
      <c r="R515" s="204"/>
      <c r="S515" s="112"/>
      <c r="T515" s="113"/>
      <c r="U515" s="200"/>
      <c r="V515" s="204"/>
      <c r="W515" s="222"/>
      <c r="Z515" s="2"/>
      <c r="AA515" s="2"/>
      <c r="AB515" s="2"/>
      <c r="AC515" s="2"/>
    </row>
    <row r="516" spans="2:29" ht="18" customHeight="1" x14ac:dyDescent="0.35">
      <c r="B516" s="6">
        <v>474</v>
      </c>
      <c r="C516" s="109"/>
      <c r="D516" s="269"/>
      <c r="E516" s="270"/>
      <c r="F516" s="269"/>
      <c r="G516" s="270"/>
      <c r="H516" s="110"/>
      <c r="I516" s="110"/>
      <c r="J516" s="110"/>
      <c r="K516" s="111"/>
      <c r="L516" s="114"/>
      <c r="M516" s="114"/>
      <c r="N516" s="114"/>
      <c r="O516" s="112"/>
      <c r="P516" s="113"/>
      <c r="Q516" s="200"/>
      <c r="R516" s="204"/>
      <c r="S516" s="112"/>
      <c r="T516" s="113"/>
      <c r="U516" s="200"/>
      <c r="V516" s="204"/>
      <c r="W516" s="222"/>
      <c r="Z516" s="2"/>
      <c r="AA516" s="2"/>
      <c r="AB516" s="2"/>
      <c r="AC516" s="2"/>
    </row>
    <row r="517" spans="2:29" ht="18" customHeight="1" x14ac:dyDescent="0.35">
      <c r="B517" s="6">
        <v>475</v>
      </c>
      <c r="C517" s="109"/>
      <c r="D517" s="269"/>
      <c r="E517" s="270"/>
      <c r="F517" s="269"/>
      <c r="G517" s="270"/>
      <c r="H517" s="110"/>
      <c r="I517" s="110"/>
      <c r="J517" s="110"/>
      <c r="K517" s="111"/>
      <c r="L517" s="114"/>
      <c r="M517" s="114"/>
      <c r="N517" s="114"/>
      <c r="O517" s="112"/>
      <c r="P517" s="113"/>
      <c r="Q517" s="200"/>
      <c r="R517" s="204"/>
      <c r="S517" s="112"/>
      <c r="T517" s="113"/>
      <c r="U517" s="200"/>
      <c r="V517" s="204"/>
      <c r="W517" s="222"/>
      <c r="Z517" s="2"/>
      <c r="AA517" s="2"/>
      <c r="AB517" s="2"/>
      <c r="AC517" s="2"/>
    </row>
    <row r="518" spans="2:29" ht="18" customHeight="1" x14ac:dyDescent="0.35">
      <c r="B518" s="6">
        <v>476</v>
      </c>
      <c r="C518" s="109"/>
      <c r="D518" s="269"/>
      <c r="E518" s="270"/>
      <c r="F518" s="269"/>
      <c r="G518" s="270"/>
      <c r="H518" s="110"/>
      <c r="I518" s="110"/>
      <c r="J518" s="110"/>
      <c r="K518" s="111"/>
      <c r="L518" s="114"/>
      <c r="M518" s="114"/>
      <c r="N518" s="114"/>
      <c r="O518" s="112"/>
      <c r="P518" s="113"/>
      <c r="Q518" s="200"/>
      <c r="R518" s="204"/>
      <c r="S518" s="112"/>
      <c r="T518" s="113"/>
      <c r="U518" s="200"/>
      <c r="V518" s="204"/>
      <c r="W518" s="222"/>
      <c r="Z518" s="2"/>
      <c r="AA518" s="2"/>
      <c r="AB518" s="2"/>
      <c r="AC518" s="2"/>
    </row>
    <row r="519" spans="2:29" ht="18" customHeight="1" x14ac:dyDescent="0.35">
      <c r="B519" s="6">
        <v>477</v>
      </c>
      <c r="C519" s="109"/>
      <c r="D519" s="269"/>
      <c r="E519" s="270"/>
      <c r="F519" s="269"/>
      <c r="G519" s="270"/>
      <c r="H519" s="110"/>
      <c r="I519" s="110"/>
      <c r="J519" s="110"/>
      <c r="K519" s="111"/>
      <c r="L519" s="114"/>
      <c r="M519" s="114"/>
      <c r="N519" s="114"/>
      <c r="O519" s="112"/>
      <c r="P519" s="113"/>
      <c r="Q519" s="200"/>
      <c r="R519" s="204"/>
      <c r="S519" s="112"/>
      <c r="T519" s="113"/>
      <c r="U519" s="200"/>
      <c r="V519" s="204"/>
      <c r="W519" s="222"/>
      <c r="Z519" s="2"/>
      <c r="AA519" s="2"/>
      <c r="AB519" s="2"/>
      <c r="AC519" s="2"/>
    </row>
    <row r="520" spans="2:29" ht="18" customHeight="1" x14ac:dyDescent="0.35">
      <c r="B520" s="6">
        <v>478</v>
      </c>
      <c r="C520" s="109"/>
      <c r="D520" s="269"/>
      <c r="E520" s="270"/>
      <c r="F520" s="269"/>
      <c r="G520" s="270"/>
      <c r="H520" s="110"/>
      <c r="I520" s="110"/>
      <c r="J520" s="110"/>
      <c r="K520" s="111"/>
      <c r="L520" s="114"/>
      <c r="M520" s="114"/>
      <c r="N520" s="114"/>
      <c r="O520" s="112"/>
      <c r="P520" s="113"/>
      <c r="Q520" s="200"/>
      <c r="R520" s="204"/>
      <c r="S520" s="112"/>
      <c r="T520" s="113"/>
      <c r="U520" s="200"/>
      <c r="V520" s="204"/>
      <c r="W520" s="222"/>
      <c r="Z520" s="2"/>
      <c r="AA520" s="2"/>
      <c r="AB520" s="2"/>
      <c r="AC520" s="2"/>
    </row>
    <row r="521" spans="2:29" ht="18" customHeight="1" x14ac:dyDescent="0.35">
      <c r="B521" s="6">
        <v>479</v>
      </c>
      <c r="C521" s="109"/>
      <c r="D521" s="269"/>
      <c r="E521" s="270"/>
      <c r="F521" s="269"/>
      <c r="G521" s="270"/>
      <c r="H521" s="110"/>
      <c r="I521" s="116"/>
      <c r="J521" s="110"/>
      <c r="K521" s="111"/>
      <c r="L521" s="114"/>
      <c r="M521" s="114"/>
      <c r="N521" s="114"/>
      <c r="O521" s="112"/>
      <c r="P521" s="113"/>
      <c r="Q521" s="200"/>
      <c r="R521" s="204"/>
      <c r="S521" s="112"/>
      <c r="T521" s="113"/>
      <c r="U521" s="200"/>
      <c r="V521" s="204"/>
      <c r="W521" s="222"/>
      <c r="Z521" s="2"/>
      <c r="AA521" s="2"/>
      <c r="AB521" s="2"/>
      <c r="AC521" s="2"/>
    </row>
    <row r="522" spans="2:29" ht="18" customHeight="1" x14ac:dyDescent="0.35">
      <c r="B522" s="6">
        <v>480</v>
      </c>
      <c r="C522" s="109"/>
      <c r="D522" s="269"/>
      <c r="E522" s="270"/>
      <c r="F522" s="269"/>
      <c r="G522" s="270"/>
      <c r="H522" s="110"/>
      <c r="I522" s="110"/>
      <c r="J522" s="110"/>
      <c r="K522" s="111"/>
      <c r="L522" s="114"/>
      <c r="M522" s="114"/>
      <c r="N522" s="114"/>
      <c r="O522" s="112"/>
      <c r="P522" s="113"/>
      <c r="Q522" s="200"/>
      <c r="R522" s="204"/>
      <c r="S522" s="112"/>
      <c r="T522" s="113"/>
      <c r="U522" s="200"/>
      <c r="V522" s="204"/>
      <c r="W522" s="222"/>
      <c r="Z522" s="2"/>
      <c r="AA522" s="2"/>
      <c r="AB522" s="2"/>
      <c r="AC522" s="2"/>
    </row>
    <row r="523" spans="2:29" ht="18" customHeight="1" x14ac:dyDescent="0.35">
      <c r="B523" s="6">
        <v>481</v>
      </c>
      <c r="C523" s="109"/>
      <c r="D523" s="269"/>
      <c r="E523" s="270"/>
      <c r="F523" s="269"/>
      <c r="G523" s="270"/>
      <c r="H523" s="110"/>
      <c r="I523" s="110"/>
      <c r="J523" s="110"/>
      <c r="K523" s="111"/>
      <c r="L523" s="114"/>
      <c r="M523" s="114"/>
      <c r="N523" s="114"/>
      <c r="O523" s="112"/>
      <c r="P523" s="113"/>
      <c r="Q523" s="200"/>
      <c r="R523" s="204"/>
      <c r="S523" s="112"/>
      <c r="T523" s="113"/>
      <c r="U523" s="200"/>
      <c r="V523" s="204"/>
      <c r="W523" s="222"/>
      <c r="Z523" s="2"/>
      <c r="AA523" s="2"/>
      <c r="AB523" s="2"/>
      <c r="AC523" s="2"/>
    </row>
    <row r="524" spans="2:29" ht="18" customHeight="1" x14ac:dyDescent="0.35">
      <c r="B524" s="6">
        <v>482</v>
      </c>
      <c r="C524" s="109"/>
      <c r="D524" s="269"/>
      <c r="E524" s="270"/>
      <c r="F524" s="269"/>
      <c r="G524" s="270"/>
      <c r="H524" s="110"/>
      <c r="I524" s="110"/>
      <c r="J524" s="110"/>
      <c r="K524" s="111"/>
      <c r="L524" s="114"/>
      <c r="M524" s="114"/>
      <c r="N524" s="114"/>
      <c r="O524" s="112"/>
      <c r="P524" s="113"/>
      <c r="Q524" s="200"/>
      <c r="R524" s="204"/>
      <c r="S524" s="112"/>
      <c r="T524" s="113"/>
      <c r="U524" s="200"/>
      <c r="V524" s="204"/>
      <c r="W524" s="222"/>
      <c r="Z524" s="2"/>
      <c r="AA524" s="2"/>
      <c r="AB524" s="2"/>
      <c r="AC524" s="2"/>
    </row>
    <row r="525" spans="2:29" ht="18" customHeight="1" x14ac:dyDescent="0.35">
      <c r="B525" s="6">
        <v>483</v>
      </c>
      <c r="C525" s="109"/>
      <c r="D525" s="269"/>
      <c r="E525" s="270"/>
      <c r="F525" s="269"/>
      <c r="G525" s="270"/>
      <c r="H525" s="110"/>
      <c r="I525" s="110"/>
      <c r="J525" s="110"/>
      <c r="K525" s="111"/>
      <c r="L525" s="114"/>
      <c r="M525" s="114"/>
      <c r="N525" s="114"/>
      <c r="O525" s="112"/>
      <c r="P525" s="113"/>
      <c r="Q525" s="200"/>
      <c r="R525" s="204"/>
      <c r="S525" s="112"/>
      <c r="T525" s="113"/>
      <c r="U525" s="200"/>
      <c r="V525" s="204"/>
      <c r="W525" s="222"/>
      <c r="Z525" s="2"/>
      <c r="AA525" s="2"/>
      <c r="AB525" s="2"/>
      <c r="AC525" s="2"/>
    </row>
    <row r="526" spans="2:29" ht="18" customHeight="1" x14ac:dyDescent="0.35">
      <c r="B526" s="6">
        <v>484</v>
      </c>
      <c r="C526" s="109"/>
      <c r="D526" s="269"/>
      <c r="E526" s="270"/>
      <c r="F526" s="269"/>
      <c r="G526" s="270"/>
      <c r="H526" s="110"/>
      <c r="I526" s="110"/>
      <c r="J526" s="110"/>
      <c r="K526" s="111"/>
      <c r="L526" s="114"/>
      <c r="M526" s="114"/>
      <c r="N526" s="114"/>
      <c r="O526" s="112"/>
      <c r="P526" s="113"/>
      <c r="Q526" s="200"/>
      <c r="R526" s="204"/>
      <c r="S526" s="112"/>
      <c r="T526" s="113"/>
      <c r="U526" s="200"/>
      <c r="V526" s="204"/>
      <c r="W526" s="222"/>
      <c r="Z526" s="2"/>
      <c r="AA526" s="2"/>
      <c r="AB526" s="2"/>
      <c r="AC526" s="2"/>
    </row>
    <row r="527" spans="2:29" ht="18" customHeight="1" x14ac:dyDescent="0.35">
      <c r="B527" s="6">
        <v>485</v>
      </c>
      <c r="C527" s="109"/>
      <c r="D527" s="269"/>
      <c r="E527" s="270"/>
      <c r="F527" s="269"/>
      <c r="G527" s="270"/>
      <c r="H527" s="110"/>
      <c r="I527" s="110"/>
      <c r="J527" s="110"/>
      <c r="K527" s="111"/>
      <c r="L527" s="114"/>
      <c r="M527" s="114"/>
      <c r="N527" s="114"/>
      <c r="O527" s="112"/>
      <c r="P527" s="113"/>
      <c r="Q527" s="200"/>
      <c r="R527" s="204"/>
      <c r="S527" s="112"/>
      <c r="T527" s="113"/>
      <c r="U527" s="200"/>
      <c r="V527" s="204"/>
      <c r="W527" s="222"/>
      <c r="Z527" s="2"/>
      <c r="AA527" s="2"/>
      <c r="AB527" s="2"/>
      <c r="AC527" s="2"/>
    </row>
    <row r="528" spans="2:29" ht="18" customHeight="1" x14ac:dyDescent="0.35">
      <c r="B528" s="6">
        <v>486</v>
      </c>
      <c r="C528" s="109"/>
      <c r="D528" s="269"/>
      <c r="E528" s="270"/>
      <c r="F528" s="269"/>
      <c r="G528" s="270"/>
      <c r="H528" s="110"/>
      <c r="I528" s="110"/>
      <c r="J528" s="110"/>
      <c r="K528" s="111"/>
      <c r="L528" s="114"/>
      <c r="M528" s="114"/>
      <c r="N528" s="114"/>
      <c r="O528" s="112"/>
      <c r="P528" s="113"/>
      <c r="Q528" s="200"/>
      <c r="R528" s="204"/>
      <c r="S528" s="112"/>
      <c r="T528" s="113"/>
      <c r="U528" s="200"/>
      <c r="V528" s="204"/>
      <c r="W528" s="222"/>
      <c r="Z528" s="2"/>
      <c r="AA528" s="2"/>
      <c r="AB528" s="2"/>
      <c r="AC528" s="2"/>
    </row>
    <row r="529" spans="2:29" ht="18" customHeight="1" x14ac:dyDescent="0.35">
      <c r="B529" s="6">
        <v>487</v>
      </c>
      <c r="C529" s="109"/>
      <c r="D529" s="269"/>
      <c r="E529" s="270"/>
      <c r="F529" s="269"/>
      <c r="G529" s="270"/>
      <c r="H529" s="110"/>
      <c r="I529" s="116"/>
      <c r="J529" s="110"/>
      <c r="K529" s="111"/>
      <c r="L529" s="114"/>
      <c r="M529" s="114"/>
      <c r="N529" s="114"/>
      <c r="O529" s="112"/>
      <c r="P529" s="113"/>
      <c r="Q529" s="200"/>
      <c r="R529" s="204"/>
      <c r="S529" s="112"/>
      <c r="T529" s="113"/>
      <c r="U529" s="200"/>
      <c r="V529" s="204"/>
      <c r="W529" s="222"/>
      <c r="Z529" s="2"/>
      <c r="AA529" s="2"/>
      <c r="AB529" s="2"/>
      <c r="AC529" s="2"/>
    </row>
    <row r="530" spans="2:29" ht="18" customHeight="1" x14ac:dyDescent="0.35">
      <c r="B530" s="6">
        <v>488</v>
      </c>
      <c r="C530" s="109"/>
      <c r="D530" s="269"/>
      <c r="E530" s="270"/>
      <c r="F530" s="269"/>
      <c r="G530" s="270"/>
      <c r="H530" s="110"/>
      <c r="I530" s="110"/>
      <c r="J530" s="110"/>
      <c r="K530" s="111"/>
      <c r="L530" s="114"/>
      <c r="M530" s="114"/>
      <c r="N530" s="114"/>
      <c r="O530" s="112"/>
      <c r="P530" s="113"/>
      <c r="Q530" s="200"/>
      <c r="R530" s="204"/>
      <c r="S530" s="112"/>
      <c r="T530" s="113"/>
      <c r="U530" s="200"/>
      <c r="V530" s="204"/>
      <c r="W530" s="222"/>
      <c r="Z530" s="2"/>
      <c r="AA530" s="2"/>
      <c r="AB530" s="2"/>
      <c r="AC530" s="2"/>
    </row>
    <row r="531" spans="2:29" ht="18" customHeight="1" x14ac:dyDescent="0.35">
      <c r="B531" s="6">
        <v>489</v>
      </c>
      <c r="C531" s="109"/>
      <c r="D531" s="269"/>
      <c r="E531" s="270"/>
      <c r="F531" s="269"/>
      <c r="G531" s="270"/>
      <c r="H531" s="110"/>
      <c r="I531" s="110"/>
      <c r="J531" s="110"/>
      <c r="K531" s="111"/>
      <c r="L531" s="114"/>
      <c r="M531" s="114"/>
      <c r="N531" s="114"/>
      <c r="O531" s="112"/>
      <c r="P531" s="113"/>
      <c r="Q531" s="200"/>
      <c r="R531" s="204"/>
      <c r="S531" s="112"/>
      <c r="T531" s="113"/>
      <c r="U531" s="200"/>
      <c r="V531" s="204"/>
      <c r="W531" s="222"/>
      <c r="Z531" s="2"/>
      <c r="AA531" s="2"/>
      <c r="AB531" s="2"/>
      <c r="AC531" s="2"/>
    </row>
    <row r="532" spans="2:29" ht="18" customHeight="1" x14ac:dyDescent="0.35">
      <c r="B532" s="6">
        <v>490</v>
      </c>
      <c r="C532" s="109"/>
      <c r="D532" s="269"/>
      <c r="E532" s="270"/>
      <c r="F532" s="269"/>
      <c r="G532" s="270"/>
      <c r="H532" s="110"/>
      <c r="I532" s="110"/>
      <c r="J532" s="110"/>
      <c r="K532" s="111"/>
      <c r="L532" s="114"/>
      <c r="M532" s="114"/>
      <c r="N532" s="114"/>
      <c r="O532" s="112"/>
      <c r="P532" s="113"/>
      <c r="Q532" s="200"/>
      <c r="R532" s="204"/>
      <c r="S532" s="112"/>
      <c r="T532" s="113"/>
      <c r="U532" s="200"/>
      <c r="V532" s="204"/>
      <c r="W532" s="222"/>
      <c r="Z532" s="2"/>
      <c r="AA532" s="2"/>
      <c r="AB532" s="2"/>
      <c r="AC532" s="2"/>
    </row>
    <row r="533" spans="2:29" ht="18" customHeight="1" x14ac:dyDescent="0.35">
      <c r="B533" s="6">
        <v>491</v>
      </c>
      <c r="C533" s="109"/>
      <c r="D533" s="269"/>
      <c r="E533" s="270"/>
      <c r="F533" s="269"/>
      <c r="G533" s="270"/>
      <c r="H533" s="110"/>
      <c r="I533" s="110"/>
      <c r="J533" s="110"/>
      <c r="K533" s="111"/>
      <c r="L533" s="114"/>
      <c r="M533" s="114"/>
      <c r="N533" s="114"/>
      <c r="O533" s="112"/>
      <c r="P533" s="113"/>
      <c r="Q533" s="200"/>
      <c r="R533" s="204"/>
      <c r="S533" s="112"/>
      <c r="T533" s="113"/>
      <c r="U533" s="200"/>
      <c r="V533" s="204"/>
      <c r="W533" s="222"/>
      <c r="Z533" s="2"/>
      <c r="AA533" s="2"/>
      <c r="AB533" s="2"/>
      <c r="AC533" s="2"/>
    </row>
    <row r="534" spans="2:29" ht="18" customHeight="1" x14ac:dyDescent="0.35">
      <c r="B534" s="6">
        <v>492</v>
      </c>
      <c r="C534" s="109"/>
      <c r="D534" s="269"/>
      <c r="E534" s="270"/>
      <c r="F534" s="269"/>
      <c r="G534" s="270"/>
      <c r="H534" s="110"/>
      <c r="I534" s="110"/>
      <c r="J534" s="110"/>
      <c r="K534" s="111"/>
      <c r="L534" s="114"/>
      <c r="M534" s="114"/>
      <c r="N534" s="114"/>
      <c r="O534" s="112"/>
      <c r="P534" s="113"/>
      <c r="Q534" s="200"/>
      <c r="R534" s="204"/>
      <c r="S534" s="112"/>
      <c r="T534" s="113"/>
      <c r="U534" s="200"/>
      <c r="V534" s="204"/>
      <c r="W534" s="222"/>
      <c r="Z534" s="2"/>
      <c r="AA534" s="2"/>
      <c r="AB534" s="2"/>
      <c r="AC534" s="2"/>
    </row>
    <row r="535" spans="2:29" ht="18" customHeight="1" x14ac:dyDescent="0.35">
      <c r="B535" s="6">
        <v>493</v>
      </c>
      <c r="C535" s="109"/>
      <c r="D535" s="269"/>
      <c r="E535" s="270"/>
      <c r="F535" s="269"/>
      <c r="G535" s="270"/>
      <c r="H535" s="110"/>
      <c r="I535" s="110"/>
      <c r="J535" s="110"/>
      <c r="K535" s="111"/>
      <c r="L535" s="114"/>
      <c r="M535" s="114"/>
      <c r="N535" s="114"/>
      <c r="O535" s="112"/>
      <c r="P535" s="113"/>
      <c r="Q535" s="200"/>
      <c r="R535" s="204"/>
      <c r="S535" s="112"/>
      <c r="T535" s="113"/>
      <c r="U535" s="200"/>
      <c r="V535" s="204"/>
      <c r="W535" s="222"/>
      <c r="Z535" s="2"/>
      <c r="AA535" s="2"/>
      <c r="AB535" s="2"/>
      <c r="AC535" s="2"/>
    </row>
    <row r="536" spans="2:29" ht="18" customHeight="1" x14ac:dyDescent="0.35">
      <c r="B536" s="6">
        <v>494</v>
      </c>
      <c r="C536" s="109"/>
      <c r="D536" s="269"/>
      <c r="E536" s="270"/>
      <c r="F536" s="269"/>
      <c r="G536" s="270"/>
      <c r="H536" s="110"/>
      <c r="I536" s="110"/>
      <c r="J536" s="110"/>
      <c r="K536" s="111"/>
      <c r="L536" s="114"/>
      <c r="M536" s="114"/>
      <c r="N536" s="114"/>
      <c r="O536" s="112"/>
      <c r="P536" s="113"/>
      <c r="Q536" s="200"/>
      <c r="R536" s="204"/>
      <c r="S536" s="112"/>
      <c r="T536" s="113"/>
      <c r="U536" s="200"/>
      <c r="V536" s="204"/>
      <c r="W536" s="222"/>
      <c r="Z536" s="2"/>
      <c r="AA536" s="2"/>
      <c r="AB536" s="2"/>
      <c r="AC536" s="2"/>
    </row>
    <row r="537" spans="2:29" ht="18" customHeight="1" x14ac:dyDescent="0.35">
      <c r="B537" s="6">
        <v>495</v>
      </c>
      <c r="C537" s="109"/>
      <c r="D537" s="269"/>
      <c r="E537" s="270"/>
      <c r="F537" s="269"/>
      <c r="G537" s="270"/>
      <c r="H537" s="110"/>
      <c r="I537" s="116"/>
      <c r="J537" s="110"/>
      <c r="K537" s="111"/>
      <c r="L537" s="114"/>
      <c r="M537" s="114"/>
      <c r="N537" s="114"/>
      <c r="O537" s="112"/>
      <c r="P537" s="113"/>
      <c r="Q537" s="200"/>
      <c r="R537" s="204"/>
      <c r="S537" s="112"/>
      <c r="T537" s="113"/>
      <c r="U537" s="200"/>
      <c r="V537" s="204"/>
      <c r="W537" s="222"/>
      <c r="Z537" s="2"/>
      <c r="AA537" s="2"/>
      <c r="AB537" s="2"/>
      <c r="AC537" s="2"/>
    </row>
    <row r="538" spans="2:29" ht="18" customHeight="1" x14ac:dyDescent="0.35">
      <c r="B538" s="6">
        <v>496</v>
      </c>
      <c r="C538" s="109"/>
      <c r="D538" s="269"/>
      <c r="E538" s="270"/>
      <c r="F538" s="269"/>
      <c r="G538" s="270"/>
      <c r="H538" s="110"/>
      <c r="I538" s="110"/>
      <c r="J538" s="110"/>
      <c r="K538" s="111"/>
      <c r="L538" s="114"/>
      <c r="M538" s="114"/>
      <c r="N538" s="114"/>
      <c r="O538" s="112"/>
      <c r="P538" s="113"/>
      <c r="Q538" s="200"/>
      <c r="R538" s="204"/>
      <c r="S538" s="112"/>
      <c r="T538" s="113"/>
      <c r="U538" s="200"/>
      <c r="V538" s="204"/>
      <c r="W538" s="222"/>
      <c r="Z538" s="2"/>
      <c r="AA538" s="2"/>
      <c r="AB538" s="2"/>
      <c r="AC538" s="2"/>
    </row>
    <row r="539" spans="2:29" ht="18" customHeight="1" x14ac:dyDescent="0.35">
      <c r="B539" s="6">
        <v>497</v>
      </c>
      <c r="C539" s="109"/>
      <c r="D539" s="269"/>
      <c r="E539" s="270"/>
      <c r="F539" s="269"/>
      <c r="G539" s="270"/>
      <c r="H539" s="110"/>
      <c r="I539" s="110"/>
      <c r="J539" s="110"/>
      <c r="K539" s="111"/>
      <c r="L539" s="114"/>
      <c r="M539" s="114"/>
      <c r="N539" s="114"/>
      <c r="O539" s="112"/>
      <c r="P539" s="113"/>
      <c r="Q539" s="200"/>
      <c r="R539" s="204"/>
      <c r="S539" s="112"/>
      <c r="T539" s="113"/>
      <c r="U539" s="200"/>
      <c r="V539" s="204"/>
      <c r="W539" s="222"/>
      <c r="Z539" s="2"/>
      <c r="AA539" s="2"/>
      <c r="AB539" s="2"/>
      <c r="AC539" s="2"/>
    </row>
    <row r="540" spans="2:29" ht="18" customHeight="1" x14ac:dyDescent="0.35">
      <c r="B540" s="6">
        <v>498</v>
      </c>
      <c r="C540" s="109"/>
      <c r="D540" s="269"/>
      <c r="E540" s="270"/>
      <c r="F540" s="269"/>
      <c r="G540" s="270"/>
      <c r="H540" s="110"/>
      <c r="I540" s="110"/>
      <c r="J540" s="110"/>
      <c r="K540" s="111"/>
      <c r="L540" s="114"/>
      <c r="M540" s="114"/>
      <c r="N540" s="114"/>
      <c r="O540" s="112"/>
      <c r="P540" s="113"/>
      <c r="Q540" s="200"/>
      <c r="R540" s="204"/>
      <c r="S540" s="112"/>
      <c r="T540" s="113"/>
      <c r="U540" s="200"/>
      <c r="V540" s="204"/>
      <c r="W540" s="222"/>
      <c r="Z540" s="2"/>
      <c r="AA540" s="2"/>
      <c r="AB540" s="2"/>
      <c r="AC540" s="2"/>
    </row>
    <row r="541" spans="2:29" ht="18" customHeight="1" x14ac:dyDescent="0.35">
      <c r="B541" s="6">
        <v>499</v>
      </c>
      <c r="C541" s="109"/>
      <c r="D541" s="269"/>
      <c r="E541" s="270"/>
      <c r="F541" s="269"/>
      <c r="G541" s="270"/>
      <c r="H541" s="110"/>
      <c r="I541" s="110"/>
      <c r="J541" s="110"/>
      <c r="K541" s="111"/>
      <c r="L541" s="114"/>
      <c r="M541" s="114"/>
      <c r="N541" s="114"/>
      <c r="O541" s="112"/>
      <c r="P541" s="113"/>
      <c r="Q541" s="200"/>
      <c r="R541" s="204"/>
      <c r="S541" s="112"/>
      <c r="T541" s="113"/>
      <c r="U541" s="200"/>
      <c r="V541" s="204"/>
      <c r="W541" s="222"/>
      <c r="Z541" s="2"/>
      <c r="AA541" s="2"/>
      <c r="AB541" s="2"/>
      <c r="AC541" s="2"/>
    </row>
    <row r="542" spans="2:29" ht="18" customHeight="1" thickBot="1" x14ac:dyDescent="0.4">
      <c r="B542" s="6">
        <v>500</v>
      </c>
      <c r="C542" s="109"/>
      <c r="D542" s="269"/>
      <c r="E542" s="270"/>
      <c r="F542" s="269"/>
      <c r="G542" s="270"/>
      <c r="H542" s="110"/>
      <c r="I542" s="110"/>
      <c r="J542" s="110"/>
      <c r="K542" s="111"/>
      <c r="L542" s="114"/>
      <c r="M542" s="114"/>
      <c r="N542" s="114"/>
      <c r="O542" s="207"/>
      <c r="P542" s="208"/>
      <c r="Q542" s="209"/>
      <c r="R542" s="206"/>
      <c r="S542" s="207"/>
      <c r="T542" s="208"/>
      <c r="U542" s="209"/>
      <c r="V542" s="206"/>
      <c r="W542" s="222"/>
      <c r="Z542" s="2"/>
      <c r="AA542" s="2"/>
      <c r="AB542" s="2"/>
      <c r="AC542" s="2"/>
    </row>
    <row r="543" spans="2:29" ht="15.5" thickTop="1" x14ac:dyDescent="0.35"/>
  </sheetData>
  <sheetProtection algorithmName="SHA-512" hashValue="fBmaa5BREnDVLWQO+GDCiGuiUygnlc/AwhC0uGAQk/QvYRq827bXS6ZLfXIlJ3z5augmY165+8nl+LvyPzJE4A==" saltValue="YHn2VZF7rtGVAarJxtv0YA==" spinCount="100000" sheet="1" objects="1" scenarios="1"/>
  <protectedRanges>
    <protectedRange algorithmName="SHA-512" hashValue="vumTX94xaeNzxXkg7+wecx+LN+xaGTbg72aDNj795sZ03edxT5g5p874+QM0vfD9u4zszja+3tgeOHL+To081w==" saltValue="ylQNXs3kT7a9Nce50cwG6A==" spinCount="100000" sqref="D18:J20" name="入力項目"/>
    <protectedRange algorithmName="SHA-512" hashValue="vumTX94xaeNzxXkg7+wecx+LN+xaGTbg72aDNj795sZ03edxT5g5p874+QM0vfD9u4zszja+3tgeOHL+To081w==" saltValue="ylQNXs3kT7a9Nce50cwG6A==" spinCount="100000" sqref="D23:J24" name="入力項目_1"/>
  </protectedRanges>
  <mergeCells count="1068">
    <mergeCell ref="C40:C41"/>
    <mergeCell ref="J40:J41"/>
    <mergeCell ref="B18:B20"/>
    <mergeCell ref="C18:C20"/>
    <mergeCell ref="B40:B41"/>
    <mergeCell ref="H40:H41"/>
    <mergeCell ref="D20:E20"/>
    <mergeCell ref="F20:J20"/>
    <mergeCell ref="D40:E41"/>
    <mergeCell ref="D13:J13"/>
    <mergeCell ref="D15:J15"/>
    <mergeCell ref="D17:J17"/>
    <mergeCell ref="C16:C17"/>
    <mergeCell ref="B16:B17"/>
    <mergeCell ref="L12:O12"/>
    <mergeCell ref="L11:O11"/>
    <mergeCell ref="A1:S1"/>
    <mergeCell ref="D10:J10"/>
    <mergeCell ref="D11:J11"/>
    <mergeCell ref="D12:J12"/>
    <mergeCell ref="N15:Q15"/>
    <mergeCell ref="D18:E18"/>
    <mergeCell ref="D19:E19"/>
    <mergeCell ref="F19:J19"/>
    <mergeCell ref="D14:J14"/>
    <mergeCell ref="L5:O5"/>
    <mergeCell ref="M36:S36"/>
    <mergeCell ref="D21:J21"/>
    <mergeCell ref="B22:B25"/>
    <mergeCell ref="C22:C25"/>
    <mergeCell ref="D23:E23"/>
    <mergeCell ref="F23:J23"/>
    <mergeCell ref="X40:X41"/>
    <mergeCell ref="U40:U41"/>
    <mergeCell ref="V40:V41"/>
    <mergeCell ref="W40:W41"/>
    <mergeCell ref="S40:S41"/>
    <mergeCell ref="L37:R37"/>
    <mergeCell ref="R40:R41"/>
    <mergeCell ref="L20:R20"/>
    <mergeCell ref="L21:R21"/>
    <mergeCell ref="L22:R23"/>
    <mergeCell ref="L24:R24"/>
    <mergeCell ref="O40:O41"/>
    <mergeCell ref="P40:P41"/>
    <mergeCell ref="N40:N41"/>
    <mergeCell ref="Q40:Q41"/>
    <mergeCell ref="L40:L41"/>
    <mergeCell ref="I40:I41"/>
    <mergeCell ref="F24:J24"/>
    <mergeCell ref="F25:J25"/>
    <mergeCell ref="D45:E45"/>
    <mergeCell ref="D46:E46"/>
    <mergeCell ref="D47:E47"/>
    <mergeCell ref="D48:E48"/>
    <mergeCell ref="D49:E49"/>
    <mergeCell ref="D42:E42"/>
    <mergeCell ref="F40:G41"/>
    <mergeCell ref="F42:G42"/>
    <mergeCell ref="D43:E43"/>
    <mergeCell ref="D44:E44"/>
    <mergeCell ref="T11:T12"/>
    <mergeCell ref="T13:T14"/>
    <mergeCell ref="T15:T16"/>
    <mergeCell ref="T18:U18"/>
    <mergeCell ref="V18:W18"/>
    <mergeCell ref="T40:T41"/>
    <mergeCell ref="K40:K41"/>
    <mergeCell ref="L13:O13"/>
    <mergeCell ref="N17:Q17"/>
    <mergeCell ref="N16:Q16"/>
    <mergeCell ref="M40:M41"/>
    <mergeCell ref="D24:E24"/>
    <mergeCell ref="D25:E25"/>
    <mergeCell ref="D65:E65"/>
    <mergeCell ref="D66:E66"/>
    <mergeCell ref="D67:E67"/>
    <mergeCell ref="D68:E68"/>
    <mergeCell ref="D69:E69"/>
    <mergeCell ref="D60:E60"/>
    <mergeCell ref="D61:E61"/>
    <mergeCell ref="D62:E62"/>
    <mergeCell ref="D63:E63"/>
    <mergeCell ref="D64:E64"/>
    <mergeCell ref="D55:E55"/>
    <mergeCell ref="D56:E56"/>
    <mergeCell ref="D57:E57"/>
    <mergeCell ref="D58:E58"/>
    <mergeCell ref="D59:E59"/>
    <mergeCell ref="D50:E50"/>
    <mergeCell ref="D51:E51"/>
    <mergeCell ref="D52:E52"/>
    <mergeCell ref="D53:E53"/>
    <mergeCell ref="D54:E54"/>
    <mergeCell ref="D85:E85"/>
    <mergeCell ref="D86:E86"/>
    <mergeCell ref="D87:E87"/>
    <mergeCell ref="D88:E88"/>
    <mergeCell ref="D89:E89"/>
    <mergeCell ref="D80:E80"/>
    <mergeCell ref="D81:E81"/>
    <mergeCell ref="D82:E82"/>
    <mergeCell ref="D83:E83"/>
    <mergeCell ref="D84:E84"/>
    <mergeCell ref="D75:E75"/>
    <mergeCell ref="D76:E76"/>
    <mergeCell ref="D77:E77"/>
    <mergeCell ref="D78:E78"/>
    <mergeCell ref="D79:E79"/>
    <mergeCell ref="D70:E70"/>
    <mergeCell ref="D71:E71"/>
    <mergeCell ref="D72:E72"/>
    <mergeCell ref="D73:E73"/>
    <mergeCell ref="D74:E74"/>
    <mergeCell ref="D105:E105"/>
    <mergeCell ref="D106:E106"/>
    <mergeCell ref="D107:E107"/>
    <mergeCell ref="D108:E108"/>
    <mergeCell ref="D109:E109"/>
    <mergeCell ref="D100:E100"/>
    <mergeCell ref="D101:E101"/>
    <mergeCell ref="D102:E102"/>
    <mergeCell ref="D103:E103"/>
    <mergeCell ref="D104:E104"/>
    <mergeCell ref="D95:E95"/>
    <mergeCell ref="D96:E96"/>
    <mergeCell ref="D97:E97"/>
    <mergeCell ref="D98:E98"/>
    <mergeCell ref="D99:E99"/>
    <mergeCell ref="D90:E90"/>
    <mergeCell ref="D91:E91"/>
    <mergeCell ref="D92:E92"/>
    <mergeCell ref="D93:E93"/>
    <mergeCell ref="D94:E94"/>
    <mergeCell ref="D125:E125"/>
    <mergeCell ref="D126:E126"/>
    <mergeCell ref="D127:E127"/>
    <mergeCell ref="D128:E128"/>
    <mergeCell ref="D129:E129"/>
    <mergeCell ref="D120:E120"/>
    <mergeCell ref="D121:E121"/>
    <mergeCell ref="D122:E122"/>
    <mergeCell ref="D123:E123"/>
    <mergeCell ref="D124:E124"/>
    <mergeCell ref="D115:E115"/>
    <mergeCell ref="D116:E116"/>
    <mergeCell ref="D117:E117"/>
    <mergeCell ref="D118:E118"/>
    <mergeCell ref="D119:E119"/>
    <mergeCell ref="D110:E110"/>
    <mergeCell ref="D111:E111"/>
    <mergeCell ref="D112:E112"/>
    <mergeCell ref="D113:E113"/>
    <mergeCell ref="D114:E114"/>
    <mergeCell ref="D145:E145"/>
    <mergeCell ref="D146:E146"/>
    <mergeCell ref="D147:E147"/>
    <mergeCell ref="D148:E148"/>
    <mergeCell ref="D149:E149"/>
    <mergeCell ref="D140:E140"/>
    <mergeCell ref="D141:E141"/>
    <mergeCell ref="D142:E142"/>
    <mergeCell ref="D143:E143"/>
    <mergeCell ref="D144:E144"/>
    <mergeCell ref="D135:E135"/>
    <mergeCell ref="D136:E136"/>
    <mergeCell ref="D137:E137"/>
    <mergeCell ref="D138:E138"/>
    <mergeCell ref="D139:E139"/>
    <mergeCell ref="D130:E130"/>
    <mergeCell ref="D131:E131"/>
    <mergeCell ref="D132:E132"/>
    <mergeCell ref="D133:E133"/>
    <mergeCell ref="D134:E134"/>
    <mergeCell ref="D165:E165"/>
    <mergeCell ref="D166:E166"/>
    <mergeCell ref="D167:E167"/>
    <mergeCell ref="D168:E168"/>
    <mergeCell ref="D169:E169"/>
    <mergeCell ref="D160:E160"/>
    <mergeCell ref="D161:E161"/>
    <mergeCell ref="D162:E162"/>
    <mergeCell ref="D163:E163"/>
    <mergeCell ref="D164:E164"/>
    <mergeCell ref="D155:E155"/>
    <mergeCell ref="D156:E156"/>
    <mergeCell ref="D157:E157"/>
    <mergeCell ref="D158:E158"/>
    <mergeCell ref="D159:E159"/>
    <mergeCell ref="D150:E150"/>
    <mergeCell ref="D151:E151"/>
    <mergeCell ref="D152:E152"/>
    <mergeCell ref="D153:E153"/>
    <mergeCell ref="D154:E154"/>
    <mergeCell ref="D185:E185"/>
    <mergeCell ref="D186:E186"/>
    <mergeCell ref="D187:E187"/>
    <mergeCell ref="D188:E188"/>
    <mergeCell ref="D189:E189"/>
    <mergeCell ref="D180:E180"/>
    <mergeCell ref="D181:E181"/>
    <mergeCell ref="D182:E182"/>
    <mergeCell ref="D183:E183"/>
    <mergeCell ref="D184:E184"/>
    <mergeCell ref="D175:E175"/>
    <mergeCell ref="D176:E176"/>
    <mergeCell ref="D177:E177"/>
    <mergeCell ref="D178:E178"/>
    <mergeCell ref="D179:E179"/>
    <mergeCell ref="D170:E170"/>
    <mergeCell ref="D171:E171"/>
    <mergeCell ref="D172:E172"/>
    <mergeCell ref="D173:E173"/>
    <mergeCell ref="D174:E174"/>
    <mergeCell ref="D205:E205"/>
    <mergeCell ref="D206:E206"/>
    <mergeCell ref="D207:E207"/>
    <mergeCell ref="D208:E208"/>
    <mergeCell ref="D209:E209"/>
    <mergeCell ref="D200:E200"/>
    <mergeCell ref="D201:E201"/>
    <mergeCell ref="D202:E202"/>
    <mergeCell ref="D203:E203"/>
    <mergeCell ref="D204:E204"/>
    <mergeCell ref="D195:E195"/>
    <mergeCell ref="D196:E196"/>
    <mergeCell ref="D197:E197"/>
    <mergeCell ref="D198:E198"/>
    <mergeCell ref="D199:E199"/>
    <mergeCell ref="D190:E190"/>
    <mergeCell ref="D191:E191"/>
    <mergeCell ref="D192:E192"/>
    <mergeCell ref="D193:E193"/>
    <mergeCell ref="D194:E194"/>
    <mergeCell ref="D225:E225"/>
    <mergeCell ref="D226:E226"/>
    <mergeCell ref="D227:E227"/>
    <mergeCell ref="D228:E228"/>
    <mergeCell ref="D229:E229"/>
    <mergeCell ref="D220:E220"/>
    <mergeCell ref="D221:E221"/>
    <mergeCell ref="D222:E222"/>
    <mergeCell ref="D223:E223"/>
    <mergeCell ref="D224:E224"/>
    <mergeCell ref="D215:E215"/>
    <mergeCell ref="D216:E216"/>
    <mergeCell ref="D217:E217"/>
    <mergeCell ref="D218:E218"/>
    <mergeCell ref="D219:E219"/>
    <mergeCell ref="D210:E210"/>
    <mergeCell ref="D211:E211"/>
    <mergeCell ref="D212:E212"/>
    <mergeCell ref="D213:E213"/>
    <mergeCell ref="D214:E214"/>
    <mergeCell ref="D245:E245"/>
    <mergeCell ref="D246:E246"/>
    <mergeCell ref="D247:E247"/>
    <mergeCell ref="D248:E248"/>
    <mergeCell ref="D249:E249"/>
    <mergeCell ref="D240:E240"/>
    <mergeCell ref="D241:E241"/>
    <mergeCell ref="D242:E242"/>
    <mergeCell ref="D243:E243"/>
    <mergeCell ref="D244:E244"/>
    <mergeCell ref="D235:E235"/>
    <mergeCell ref="D236:E236"/>
    <mergeCell ref="D237:E237"/>
    <mergeCell ref="D238:E238"/>
    <mergeCell ref="D239:E239"/>
    <mergeCell ref="D230:E230"/>
    <mergeCell ref="D231:E231"/>
    <mergeCell ref="D232:E232"/>
    <mergeCell ref="D233:E233"/>
    <mergeCell ref="D234:E234"/>
    <mergeCell ref="D265:E265"/>
    <mergeCell ref="D266:E266"/>
    <mergeCell ref="D267:E267"/>
    <mergeCell ref="D268:E268"/>
    <mergeCell ref="D269:E269"/>
    <mergeCell ref="D260:E260"/>
    <mergeCell ref="D261:E261"/>
    <mergeCell ref="D262:E262"/>
    <mergeCell ref="D263:E263"/>
    <mergeCell ref="D264:E264"/>
    <mergeCell ref="D255:E255"/>
    <mergeCell ref="D256:E256"/>
    <mergeCell ref="D257:E257"/>
    <mergeCell ref="D258:E258"/>
    <mergeCell ref="D259:E259"/>
    <mergeCell ref="D250:E250"/>
    <mergeCell ref="D251:E251"/>
    <mergeCell ref="D252:E252"/>
    <mergeCell ref="D253:E253"/>
    <mergeCell ref="D254:E254"/>
    <mergeCell ref="D285:E285"/>
    <mergeCell ref="D286:E286"/>
    <mergeCell ref="D287:E287"/>
    <mergeCell ref="D288:E288"/>
    <mergeCell ref="D289:E289"/>
    <mergeCell ref="D280:E280"/>
    <mergeCell ref="D281:E281"/>
    <mergeCell ref="D282:E282"/>
    <mergeCell ref="D283:E283"/>
    <mergeCell ref="D284:E284"/>
    <mergeCell ref="D275:E275"/>
    <mergeCell ref="D276:E276"/>
    <mergeCell ref="D277:E277"/>
    <mergeCell ref="D278:E278"/>
    <mergeCell ref="D279:E279"/>
    <mergeCell ref="D270:E270"/>
    <mergeCell ref="D271:E271"/>
    <mergeCell ref="D272:E272"/>
    <mergeCell ref="D273:E273"/>
    <mergeCell ref="D274:E274"/>
    <mergeCell ref="D305:E305"/>
    <mergeCell ref="D306:E306"/>
    <mergeCell ref="D307:E307"/>
    <mergeCell ref="D308:E308"/>
    <mergeCell ref="D309:E309"/>
    <mergeCell ref="D300:E300"/>
    <mergeCell ref="D301:E301"/>
    <mergeCell ref="D302:E302"/>
    <mergeCell ref="D303:E303"/>
    <mergeCell ref="D304:E304"/>
    <mergeCell ref="D295:E295"/>
    <mergeCell ref="D296:E296"/>
    <mergeCell ref="D297:E297"/>
    <mergeCell ref="D298:E298"/>
    <mergeCell ref="D299:E299"/>
    <mergeCell ref="D290:E290"/>
    <mergeCell ref="D291:E291"/>
    <mergeCell ref="D292:E292"/>
    <mergeCell ref="D293:E293"/>
    <mergeCell ref="D294:E294"/>
    <mergeCell ref="D325:E325"/>
    <mergeCell ref="D326:E326"/>
    <mergeCell ref="D327:E327"/>
    <mergeCell ref="D328:E328"/>
    <mergeCell ref="D329:E329"/>
    <mergeCell ref="D320:E320"/>
    <mergeCell ref="D321:E321"/>
    <mergeCell ref="D322:E322"/>
    <mergeCell ref="D323:E323"/>
    <mergeCell ref="D324:E324"/>
    <mergeCell ref="D315:E315"/>
    <mergeCell ref="D316:E316"/>
    <mergeCell ref="D317:E317"/>
    <mergeCell ref="D318:E318"/>
    <mergeCell ref="D319:E319"/>
    <mergeCell ref="D310:E310"/>
    <mergeCell ref="D311:E311"/>
    <mergeCell ref="D312:E312"/>
    <mergeCell ref="D313:E313"/>
    <mergeCell ref="D314:E314"/>
    <mergeCell ref="D345:E345"/>
    <mergeCell ref="D346:E346"/>
    <mergeCell ref="D347:E347"/>
    <mergeCell ref="D348:E348"/>
    <mergeCell ref="D349:E349"/>
    <mergeCell ref="D340:E340"/>
    <mergeCell ref="D341:E341"/>
    <mergeCell ref="D342:E342"/>
    <mergeCell ref="D343:E343"/>
    <mergeCell ref="D344:E344"/>
    <mergeCell ref="D335:E335"/>
    <mergeCell ref="D336:E336"/>
    <mergeCell ref="D337:E337"/>
    <mergeCell ref="D338:E338"/>
    <mergeCell ref="D339:E339"/>
    <mergeCell ref="D330:E330"/>
    <mergeCell ref="D331:E331"/>
    <mergeCell ref="D332:E332"/>
    <mergeCell ref="D333:E333"/>
    <mergeCell ref="D334:E334"/>
    <mergeCell ref="D365:E365"/>
    <mergeCell ref="D366:E366"/>
    <mergeCell ref="D367:E367"/>
    <mergeCell ref="D368:E368"/>
    <mergeCell ref="D369:E369"/>
    <mergeCell ref="D360:E360"/>
    <mergeCell ref="D361:E361"/>
    <mergeCell ref="D362:E362"/>
    <mergeCell ref="D363:E363"/>
    <mergeCell ref="D364:E364"/>
    <mergeCell ref="D355:E355"/>
    <mergeCell ref="D356:E356"/>
    <mergeCell ref="D357:E357"/>
    <mergeCell ref="D358:E358"/>
    <mergeCell ref="D359:E359"/>
    <mergeCell ref="D350:E350"/>
    <mergeCell ref="D351:E351"/>
    <mergeCell ref="D352:E352"/>
    <mergeCell ref="D353:E353"/>
    <mergeCell ref="D354:E354"/>
    <mergeCell ref="D385:E385"/>
    <mergeCell ref="D386:E386"/>
    <mergeCell ref="D387:E387"/>
    <mergeCell ref="D388:E388"/>
    <mergeCell ref="D389:E389"/>
    <mergeCell ref="D380:E380"/>
    <mergeCell ref="D381:E381"/>
    <mergeCell ref="D382:E382"/>
    <mergeCell ref="D383:E383"/>
    <mergeCell ref="D384:E384"/>
    <mergeCell ref="D375:E375"/>
    <mergeCell ref="D376:E376"/>
    <mergeCell ref="D377:E377"/>
    <mergeCell ref="D378:E378"/>
    <mergeCell ref="D379:E379"/>
    <mergeCell ref="D370:E370"/>
    <mergeCell ref="D371:E371"/>
    <mergeCell ref="D372:E372"/>
    <mergeCell ref="D373:E373"/>
    <mergeCell ref="D374:E374"/>
    <mergeCell ref="D405:E405"/>
    <mergeCell ref="D406:E406"/>
    <mergeCell ref="D407:E407"/>
    <mergeCell ref="D408:E408"/>
    <mergeCell ref="D409:E409"/>
    <mergeCell ref="D400:E400"/>
    <mergeCell ref="D401:E401"/>
    <mergeCell ref="D402:E402"/>
    <mergeCell ref="D403:E403"/>
    <mergeCell ref="D404:E404"/>
    <mergeCell ref="D395:E395"/>
    <mergeCell ref="D396:E396"/>
    <mergeCell ref="D397:E397"/>
    <mergeCell ref="D398:E398"/>
    <mergeCell ref="D399:E399"/>
    <mergeCell ref="D390:E390"/>
    <mergeCell ref="D391:E391"/>
    <mergeCell ref="D392:E392"/>
    <mergeCell ref="D393:E393"/>
    <mergeCell ref="D394:E394"/>
    <mergeCell ref="D425:E425"/>
    <mergeCell ref="D426:E426"/>
    <mergeCell ref="D427:E427"/>
    <mergeCell ref="D428:E428"/>
    <mergeCell ref="D429:E429"/>
    <mergeCell ref="D420:E420"/>
    <mergeCell ref="D421:E421"/>
    <mergeCell ref="D422:E422"/>
    <mergeCell ref="D423:E423"/>
    <mergeCell ref="D424:E424"/>
    <mergeCell ref="D415:E415"/>
    <mergeCell ref="D416:E416"/>
    <mergeCell ref="D417:E417"/>
    <mergeCell ref="D418:E418"/>
    <mergeCell ref="D419:E419"/>
    <mergeCell ref="D410:E410"/>
    <mergeCell ref="D411:E411"/>
    <mergeCell ref="D412:E412"/>
    <mergeCell ref="D413:E413"/>
    <mergeCell ref="D414:E414"/>
    <mergeCell ref="D445:E445"/>
    <mergeCell ref="D446:E446"/>
    <mergeCell ref="D447:E447"/>
    <mergeCell ref="D448:E448"/>
    <mergeCell ref="D449:E449"/>
    <mergeCell ref="D440:E440"/>
    <mergeCell ref="D441:E441"/>
    <mergeCell ref="D442:E442"/>
    <mergeCell ref="D443:E443"/>
    <mergeCell ref="D444:E444"/>
    <mergeCell ref="D435:E435"/>
    <mergeCell ref="D436:E436"/>
    <mergeCell ref="D437:E437"/>
    <mergeCell ref="D438:E438"/>
    <mergeCell ref="D439:E439"/>
    <mergeCell ref="D430:E430"/>
    <mergeCell ref="D431:E431"/>
    <mergeCell ref="D432:E432"/>
    <mergeCell ref="D433:E433"/>
    <mergeCell ref="D434:E434"/>
    <mergeCell ref="D465:E465"/>
    <mergeCell ref="D466:E466"/>
    <mergeCell ref="D467:E467"/>
    <mergeCell ref="D468:E468"/>
    <mergeCell ref="D469:E469"/>
    <mergeCell ref="D460:E460"/>
    <mergeCell ref="D461:E461"/>
    <mergeCell ref="D462:E462"/>
    <mergeCell ref="D463:E463"/>
    <mergeCell ref="D464:E464"/>
    <mergeCell ref="D455:E455"/>
    <mergeCell ref="D456:E456"/>
    <mergeCell ref="D457:E457"/>
    <mergeCell ref="D458:E458"/>
    <mergeCell ref="D459:E459"/>
    <mergeCell ref="D450:E450"/>
    <mergeCell ref="D451:E451"/>
    <mergeCell ref="D452:E452"/>
    <mergeCell ref="D453:E453"/>
    <mergeCell ref="D454:E454"/>
    <mergeCell ref="D485:E485"/>
    <mergeCell ref="D486:E486"/>
    <mergeCell ref="D487:E487"/>
    <mergeCell ref="D488:E488"/>
    <mergeCell ref="D489:E489"/>
    <mergeCell ref="D480:E480"/>
    <mergeCell ref="D481:E481"/>
    <mergeCell ref="D482:E482"/>
    <mergeCell ref="D483:E483"/>
    <mergeCell ref="D484:E484"/>
    <mergeCell ref="D475:E475"/>
    <mergeCell ref="D476:E476"/>
    <mergeCell ref="D477:E477"/>
    <mergeCell ref="D478:E478"/>
    <mergeCell ref="D479:E479"/>
    <mergeCell ref="D470:E470"/>
    <mergeCell ref="D471:E471"/>
    <mergeCell ref="D472:E472"/>
    <mergeCell ref="D473:E473"/>
    <mergeCell ref="D474:E474"/>
    <mergeCell ref="D508:E508"/>
    <mergeCell ref="D509:E509"/>
    <mergeCell ref="D500:E500"/>
    <mergeCell ref="D501:E501"/>
    <mergeCell ref="D502:E502"/>
    <mergeCell ref="D503:E503"/>
    <mergeCell ref="D504:E504"/>
    <mergeCell ref="D495:E495"/>
    <mergeCell ref="D496:E496"/>
    <mergeCell ref="D497:E497"/>
    <mergeCell ref="D498:E498"/>
    <mergeCell ref="D499:E499"/>
    <mergeCell ref="D490:E490"/>
    <mergeCell ref="D491:E491"/>
    <mergeCell ref="D492:E492"/>
    <mergeCell ref="D493:E493"/>
    <mergeCell ref="D494:E494"/>
    <mergeCell ref="D542:E542"/>
    <mergeCell ref="F43:G43"/>
    <mergeCell ref="F44:G44"/>
    <mergeCell ref="F45:G45"/>
    <mergeCell ref="F46:G46"/>
    <mergeCell ref="F47:G47"/>
    <mergeCell ref="F48:G48"/>
    <mergeCell ref="F49:G49"/>
    <mergeCell ref="F50:G50"/>
    <mergeCell ref="F51:G51"/>
    <mergeCell ref="F52:G52"/>
    <mergeCell ref="F53:G53"/>
    <mergeCell ref="F54:G54"/>
    <mergeCell ref="F55:G55"/>
    <mergeCell ref="D535:E535"/>
    <mergeCell ref="D536:E536"/>
    <mergeCell ref="D537:E537"/>
    <mergeCell ref="D538:E538"/>
    <mergeCell ref="D539:E539"/>
    <mergeCell ref="D530:E530"/>
    <mergeCell ref="D531:E531"/>
    <mergeCell ref="D532:E532"/>
    <mergeCell ref="D533:E533"/>
    <mergeCell ref="D534:E534"/>
    <mergeCell ref="D525:E525"/>
    <mergeCell ref="D526:E526"/>
    <mergeCell ref="D527:E527"/>
    <mergeCell ref="D528:E528"/>
    <mergeCell ref="D529:E529"/>
    <mergeCell ref="D520:E520"/>
    <mergeCell ref="D521:E521"/>
    <mergeCell ref="D522:E522"/>
    <mergeCell ref="F66:G66"/>
    <mergeCell ref="F67:G67"/>
    <mergeCell ref="F68:G68"/>
    <mergeCell ref="F69:G69"/>
    <mergeCell ref="F70:G70"/>
    <mergeCell ref="F61:G61"/>
    <mergeCell ref="F62:G62"/>
    <mergeCell ref="F63:G63"/>
    <mergeCell ref="F64:G64"/>
    <mergeCell ref="F65:G65"/>
    <mergeCell ref="F56:G56"/>
    <mergeCell ref="F57:G57"/>
    <mergeCell ref="F58:G58"/>
    <mergeCell ref="F59:G59"/>
    <mergeCell ref="F60:G60"/>
    <mergeCell ref="D540:E540"/>
    <mergeCell ref="D541:E541"/>
    <mergeCell ref="D523:E523"/>
    <mergeCell ref="D524:E524"/>
    <mergeCell ref="D515:E515"/>
    <mergeCell ref="D516:E516"/>
    <mergeCell ref="D517:E517"/>
    <mergeCell ref="D518:E518"/>
    <mergeCell ref="D519:E519"/>
    <mergeCell ref="D510:E510"/>
    <mergeCell ref="D511:E511"/>
    <mergeCell ref="D512:E512"/>
    <mergeCell ref="D513:E513"/>
    <mergeCell ref="D514:E514"/>
    <mergeCell ref="D505:E505"/>
    <mergeCell ref="D506:E506"/>
    <mergeCell ref="D507:E507"/>
    <mergeCell ref="F86:G86"/>
    <mergeCell ref="F87:G87"/>
    <mergeCell ref="F88:G88"/>
    <mergeCell ref="F89:G89"/>
    <mergeCell ref="F90:G90"/>
    <mergeCell ref="F81:G81"/>
    <mergeCell ref="F82:G82"/>
    <mergeCell ref="F83:G83"/>
    <mergeCell ref="F84:G84"/>
    <mergeCell ref="F85:G85"/>
    <mergeCell ref="F76:G76"/>
    <mergeCell ref="F77:G77"/>
    <mergeCell ref="F78:G78"/>
    <mergeCell ref="F79:G79"/>
    <mergeCell ref="F80:G80"/>
    <mergeCell ref="F71:G71"/>
    <mergeCell ref="F72:G72"/>
    <mergeCell ref="F73:G73"/>
    <mergeCell ref="F74:G74"/>
    <mergeCell ref="F75:G75"/>
    <mergeCell ref="F106:G106"/>
    <mergeCell ref="F107:G107"/>
    <mergeCell ref="F108:G108"/>
    <mergeCell ref="F109:G109"/>
    <mergeCell ref="F110:G110"/>
    <mergeCell ref="F101:G101"/>
    <mergeCell ref="F102:G102"/>
    <mergeCell ref="F103:G103"/>
    <mergeCell ref="F104:G104"/>
    <mergeCell ref="F105:G105"/>
    <mergeCell ref="F96:G96"/>
    <mergeCell ref="F97:G97"/>
    <mergeCell ref="F98:G98"/>
    <mergeCell ref="F99:G99"/>
    <mergeCell ref="F100:G100"/>
    <mergeCell ref="F91:G91"/>
    <mergeCell ref="F92:G92"/>
    <mergeCell ref="F93:G93"/>
    <mergeCell ref="F94:G94"/>
    <mergeCell ref="F95:G95"/>
    <mergeCell ref="F126:G126"/>
    <mergeCell ref="F127:G127"/>
    <mergeCell ref="F128:G128"/>
    <mergeCell ref="F129:G129"/>
    <mergeCell ref="F130:G130"/>
    <mergeCell ref="F121:G121"/>
    <mergeCell ref="F122:G122"/>
    <mergeCell ref="F123:G123"/>
    <mergeCell ref="F124:G124"/>
    <mergeCell ref="F125:G125"/>
    <mergeCell ref="F116:G116"/>
    <mergeCell ref="F117:G117"/>
    <mergeCell ref="F118:G118"/>
    <mergeCell ref="F119:G119"/>
    <mergeCell ref="F120:G120"/>
    <mergeCell ref="F111:G111"/>
    <mergeCell ref="F112:G112"/>
    <mergeCell ref="F113:G113"/>
    <mergeCell ref="F114:G114"/>
    <mergeCell ref="F115:G115"/>
    <mergeCell ref="F146:G146"/>
    <mergeCell ref="F147:G147"/>
    <mergeCell ref="F148:G148"/>
    <mergeCell ref="F149:G149"/>
    <mergeCell ref="F150:G150"/>
    <mergeCell ref="F141:G141"/>
    <mergeCell ref="F142:G142"/>
    <mergeCell ref="F143:G143"/>
    <mergeCell ref="F144:G144"/>
    <mergeCell ref="F145:G145"/>
    <mergeCell ref="F136:G136"/>
    <mergeCell ref="F137:G137"/>
    <mergeCell ref="F138:G138"/>
    <mergeCell ref="F139:G139"/>
    <mergeCell ref="F140:G140"/>
    <mergeCell ref="F131:G131"/>
    <mergeCell ref="F132:G132"/>
    <mergeCell ref="F133:G133"/>
    <mergeCell ref="F134:G134"/>
    <mergeCell ref="F135:G135"/>
    <mergeCell ref="F166:G166"/>
    <mergeCell ref="F167:G167"/>
    <mergeCell ref="F168:G168"/>
    <mergeCell ref="F169:G169"/>
    <mergeCell ref="F170:G170"/>
    <mergeCell ref="F161:G161"/>
    <mergeCell ref="F162:G162"/>
    <mergeCell ref="F163:G163"/>
    <mergeCell ref="F164:G164"/>
    <mergeCell ref="F165:G165"/>
    <mergeCell ref="F156:G156"/>
    <mergeCell ref="F157:G157"/>
    <mergeCell ref="F158:G158"/>
    <mergeCell ref="F159:G159"/>
    <mergeCell ref="F160:G160"/>
    <mergeCell ref="F151:G151"/>
    <mergeCell ref="F152:G152"/>
    <mergeCell ref="F153:G153"/>
    <mergeCell ref="F154:G154"/>
    <mergeCell ref="F155:G155"/>
    <mergeCell ref="F186:G186"/>
    <mergeCell ref="F187:G187"/>
    <mergeCell ref="F188:G188"/>
    <mergeCell ref="F189:G189"/>
    <mergeCell ref="F190:G190"/>
    <mergeCell ref="F181:G181"/>
    <mergeCell ref="F182:G182"/>
    <mergeCell ref="F183:G183"/>
    <mergeCell ref="F184:G184"/>
    <mergeCell ref="F185:G185"/>
    <mergeCell ref="F176:G176"/>
    <mergeCell ref="F177:G177"/>
    <mergeCell ref="F178:G178"/>
    <mergeCell ref="F179:G179"/>
    <mergeCell ref="F180:G180"/>
    <mergeCell ref="F171:G171"/>
    <mergeCell ref="F172:G172"/>
    <mergeCell ref="F173:G173"/>
    <mergeCell ref="F174:G174"/>
    <mergeCell ref="F175:G175"/>
    <mergeCell ref="F206:G206"/>
    <mergeCell ref="F207:G207"/>
    <mergeCell ref="F208:G208"/>
    <mergeCell ref="F209:G209"/>
    <mergeCell ref="F210:G210"/>
    <mergeCell ref="F201:G201"/>
    <mergeCell ref="F202:G202"/>
    <mergeCell ref="F203:G203"/>
    <mergeCell ref="F204:G204"/>
    <mergeCell ref="F205:G205"/>
    <mergeCell ref="F196:G196"/>
    <mergeCell ref="F197:G197"/>
    <mergeCell ref="F198:G198"/>
    <mergeCell ref="F199:G199"/>
    <mergeCell ref="F200:G200"/>
    <mergeCell ref="F191:G191"/>
    <mergeCell ref="F192:G192"/>
    <mergeCell ref="F193:G193"/>
    <mergeCell ref="F194:G194"/>
    <mergeCell ref="F195:G195"/>
    <mergeCell ref="F226:G226"/>
    <mergeCell ref="F227:G227"/>
    <mergeCell ref="F228:G228"/>
    <mergeCell ref="F229:G229"/>
    <mergeCell ref="F230:G230"/>
    <mergeCell ref="F221:G221"/>
    <mergeCell ref="F222:G222"/>
    <mergeCell ref="F223:G223"/>
    <mergeCell ref="F224:G224"/>
    <mergeCell ref="F225:G225"/>
    <mergeCell ref="F216:G216"/>
    <mergeCell ref="F217:G217"/>
    <mergeCell ref="F218:G218"/>
    <mergeCell ref="F219:G219"/>
    <mergeCell ref="F220:G220"/>
    <mergeCell ref="F211:G211"/>
    <mergeCell ref="F212:G212"/>
    <mergeCell ref="F213:G213"/>
    <mergeCell ref="F214:G214"/>
    <mergeCell ref="F215:G215"/>
    <mergeCell ref="F246:G246"/>
    <mergeCell ref="F247:G247"/>
    <mergeCell ref="F248:G248"/>
    <mergeCell ref="F249:G249"/>
    <mergeCell ref="F250:G250"/>
    <mergeCell ref="F241:G241"/>
    <mergeCell ref="F242:G242"/>
    <mergeCell ref="F243:G243"/>
    <mergeCell ref="F244:G244"/>
    <mergeCell ref="F245:G245"/>
    <mergeCell ref="F236:G236"/>
    <mergeCell ref="F237:G237"/>
    <mergeCell ref="F238:G238"/>
    <mergeCell ref="F239:G239"/>
    <mergeCell ref="F240:G240"/>
    <mergeCell ref="F231:G231"/>
    <mergeCell ref="F232:G232"/>
    <mergeCell ref="F233:G233"/>
    <mergeCell ref="F234:G234"/>
    <mergeCell ref="F235:G235"/>
    <mergeCell ref="F266:G266"/>
    <mergeCell ref="F267:G267"/>
    <mergeCell ref="F268:G268"/>
    <mergeCell ref="F269:G269"/>
    <mergeCell ref="F270:G270"/>
    <mergeCell ref="F261:G261"/>
    <mergeCell ref="F262:G262"/>
    <mergeCell ref="F263:G263"/>
    <mergeCell ref="F264:G264"/>
    <mergeCell ref="F265:G265"/>
    <mergeCell ref="F256:G256"/>
    <mergeCell ref="F257:G257"/>
    <mergeCell ref="F258:G258"/>
    <mergeCell ref="F259:G259"/>
    <mergeCell ref="F260:G260"/>
    <mergeCell ref="F251:G251"/>
    <mergeCell ref="F252:G252"/>
    <mergeCell ref="F253:G253"/>
    <mergeCell ref="F254:G254"/>
    <mergeCell ref="F255:G255"/>
    <mergeCell ref="F286:G286"/>
    <mergeCell ref="F287:G287"/>
    <mergeCell ref="F288:G288"/>
    <mergeCell ref="F289:G289"/>
    <mergeCell ref="F290:G290"/>
    <mergeCell ref="F281:G281"/>
    <mergeCell ref="F282:G282"/>
    <mergeCell ref="F283:G283"/>
    <mergeCell ref="F284:G284"/>
    <mergeCell ref="F285:G285"/>
    <mergeCell ref="F276:G276"/>
    <mergeCell ref="F277:G277"/>
    <mergeCell ref="F278:G278"/>
    <mergeCell ref="F279:G279"/>
    <mergeCell ref="F280:G280"/>
    <mergeCell ref="F271:G271"/>
    <mergeCell ref="F272:G272"/>
    <mergeCell ref="F273:G273"/>
    <mergeCell ref="F274:G274"/>
    <mergeCell ref="F275:G275"/>
    <mergeCell ref="F306:G306"/>
    <mergeCell ref="F307:G307"/>
    <mergeCell ref="F308:G308"/>
    <mergeCell ref="F309:G309"/>
    <mergeCell ref="F310:G310"/>
    <mergeCell ref="F301:G301"/>
    <mergeCell ref="F302:G302"/>
    <mergeCell ref="F303:G303"/>
    <mergeCell ref="F304:G304"/>
    <mergeCell ref="F305:G305"/>
    <mergeCell ref="F296:G296"/>
    <mergeCell ref="F297:G297"/>
    <mergeCell ref="F298:G298"/>
    <mergeCell ref="F299:G299"/>
    <mergeCell ref="F300:G300"/>
    <mergeCell ref="F291:G291"/>
    <mergeCell ref="F292:G292"/>
    <mergeCell ref="F293:G293"/>
    <mergeCell ref="F294:G294"/>
    <mergeCell ref="F295:G295"/>
    <mergeCell ref="F326:G326"/>
    <mergeCell ref="F327:G327"/>
    <mergeCell ref="F328:G328"/>
    <mergeCell ref="F329:G329"/>
    <mergeCell ref="F330:G330"/>
    <mergeCell ref="F321:G321"/>
    <mergeCell ref="F322:G322"/>
    <mergeCell ref="F323:G323"/>
    <mergeCell ref="F324:G324"/>
    <mergeCell ref="F325:G325"/>
    <mergeCell ref="F316:G316"/>
    <mergeCell ref="F317:G317"/>
    <mergeCell ref="F318:G318"/>
    <mergeCell ref="F319:G319"/>
    <mergeCell ref="F320:G320"/>
    <mergeCell ref="F311:G311"/>
    <mergeCell ref="F312:G312"/>
    <mergeCell ref="F313:G313"/>
    <mergeCell ref="F314:G314"/>
    <mergeCell ref="F315:G315"/>
    <mergeCell ref="F346:G346"/>
    <mergeCell ref="F347:G347"/>
    <mergeCell ref="F348:G348"/>
    <mergeCell ref="F349:G349"/>
    <mergeCell ref="F350:G350"/>
    <mergeCell ref="F341:G341"/>
    <mergeCell ref="F342:G342"/>
    <mergeCell ref="F343:G343"/>
    <mergeCell ref="F344:G344"/>
    <mergeCell ref="F345:G345"/>
    <mergeCell ref="F336:G336"/>
    <mergeCell ref="F337:G337"/>
    <mergeCell ref="F338:G338"/>
    <mergeCell ref="F339:G339"/>
    <mergeCell ref="F340:G340"/>
    <mergeCell ref="F331:G331"/>
    <mergeCell ref="F332:G332"/>
    <mergeCell ref="F333:G333"/>
    <mergeCell ref="F334:G334"/>
    <mergeCell ref="F335:G335"/>
    <mergeCell ref="F366:G366"/>
    <mergeCell ref="F367:G367"/>
    <mergeCell ref="F368:G368"/>
    <mergeCell ref="F369:G369"/>
    <mergeCell ref="F370:G370"/>
    <mergeCell ref="F361:G361"/>
    <mergeCell ref="F362:G362"/>
    <mergeCell ref="F363:G363"/>
    <mergeCell ref="F364:G364"/>
    <mergeCell ref="F365:G365"/>
    <mergeCell ref="F356:G356"/>
    <mergeCell ref="F357:G357"/>
    <mergeCell ref="F358:G358"/>
    <mergeCell ref="F359:G359"/>
    <mergeCell ref="F360:G360"/>
    <mergeCell ref="F351:G351"/>
    <mergeCell ref="F352:G352"/>
    <mergeCell ref="F353:G353"/>
    <mergeCell ref="F354:G354"/>
    <mergeCell ref="F355:G355"/>
    <mergeCell ref="F386:G386"/>
    <mergeCell ref="F387:G387"/>
    <mergeCell ref="F388:G388"/>
    <mergeCell ref="F389:G389"/>
    <mergeCell ref="F390:G390"/>
    <mergeCell ref="F381:G381"/>
    <mergeCell ref="F382:G382"/>
    <mergeCell ref="F383:G383"/>
    <mergeCell ref="F384:G384"/>
    <mergeCell ref="F385:G385"/>
    <mergeCell ref="F376:G376"/>
    <mergeCell ref="F377:G377"/>
    <mergeCell ref="F378:G378"/>
    <mergeCell ref="F379:G379"/>
    <mergeCell ref="F380:G380"/>
    <mergeCell ref="F371:G371"/>
    <mergeCell ref="F372:G372"/>
    <mergeCell ref="F373:G373"/>
    <mergeCell ref="F374:G374"/>
    <mergeCell ref="F375:G375"/>
    <mergeCell ref="F406:G406"/>
    <mergeCell ref="F407:G407"/>
    <mergeCell ref="F408:G408"/>
    <mergeCell ref="F409:G409"/>
    <mergeCell ref="F410:G410"/>
    <mergeCell ref="F401:G401"/>
    <mergeCell ref="F402:G402"/>
    <mergeCell ref="F403:G403"/>
    <mergeCell ref="F404:G404"/>
    <mergeCell ref="F405:G405"/>
    <mergeCell ref="F396:G396"/>
    <mergeCell ref="F397:G397"/>
    <mergeCell ref="F398:G398"/>
    <mergeCell ref="F399:G399"/>
    <mergeCell ref="F400:G400"/>
    <mergeCell ref="F391:G391"/>
    <mergeCell ref="F392:G392"/>
    <mergeCell ref="F393:G393"/>
    <mergeCell ref="F394:G394"/>
    <mergeCell ref="F395:G395"/>
    <mergeCell ref="F426:G426"/>
    <mergeCell ref="F427:G427"/>
    <mergeCell ref="F428:G428"/>
    <mergeCell ref="F429:G429"/>
    <mergeCell ref="F430:G430"/>
    <mergeCell ref="F421:G421"/>
    <mergeCell ref="F422:G422"/>
    <mergeCell ref="F423:G423"/>
    <mergeCell ref="F424:G424"/>
    <mergeCell ref="F425:G425"/>
    <mergeCell ref="F416:G416"/>
    <mergeCell ref="F417:G417"/>
    <mergeCell ref="F418:G418"/>
    <mergeCell ref="F419:G419"/>
    <mergeCell ref="F420:G420"/>
    <mergeCell ref="F411:G411"/>
    <mergeCell ref="F412:G412"/>
    <mergeCell ref="F413:G413"/>
    <mergeCell ref="F414:G414"/>
    <mergeCell ref="F415:G415"/>
    <mergeCell ref="F446:G446"/>
    <mergeCell ref="F447:G447"/>
    <mergeCell ref="F448:G448"/>
    <mergeCell ref="F449:G449"/>
    <mergeCell ref="F450:G450"/>
    <mergeCell ref="F441:G441"/>
    <mergeCell ref="F442:G442"/>
    <mergeCell ref="F443:G443"/>
    <mergeCell ref="F444:G444"/>
    <mergeCell ref="F445:G445"/>
    <mergeCell ref="F436:G436"/>
    <mergeCell ref="F437:G437"/>
    <mergeCell ref="F438:G438"/>
    <mergeCell ref="F439:G439"/>
    <mergeCell ref="F440:G440"/>
    <mergeCell ref="F431:G431"/>
    <mergeCell ref="F432:G432"/>
    <mergeCell ref="F433:G433"/>
    <mergeCell ref="F434:G434"/>
    <mergeCell ref="F435:G435"/>
    <mergeCell ref="F466:G466"/>
    <mergeCell ref="F467:G467"/>
    <mergeCell ref="F468:G468"/>
    <mergeCell ref="F469:G469"/>
    <mergeCell ref="F470:G470"/>
    <mergeCell ref="F461:G461"/>
    <mergeCell ref="F462:G462"/>
    <mergeCell ref="F463:G463"/>
    <mergeCell ref="F464:G464"/>
    <mergeCell ref="F465:G465"/>
    <mergeCell ref="F456:G456"/>
    <mergeCell ref="F457:G457"/>
    <mergeCell ref="F458:G458"/>
    <mergeCell ref="F459:G459"/>
    <mergeCell ref="F460:G460"/>
    <mergeCell ref="F451:G451"/>
    <mergeCell ref="F452:G452"/>
    <mergeCell ref="F453:G453"/>
    <mergeCell ref="F454:G454"/>
    <mergeCell ref="F455:G455"/>
    <mergeCell ref="F486:G486"/>
    <mergeCell ref="F487:G487"/>
    <mergeCell ref="F488:G488"/>
    <mergeCell ref="F489:G489"/>
    <mergeCell ref="F490:G490"/>
    <mergeCell ref="F481:G481"/>
    <mergeCell ref="F482:G482"/>
    <mergeCell ref="F483:G483"/>
    <mergeCell ref="F484:G484"/>
    <mergeCell ref="F485:G485"/>
    <mergeCell ref="F476:G476"/>
    <mergeCell ref="F477:G477"/>
    <mergeCell ref="F478:G478"/>
    <mergeCell ref="F479:G479"/>
    <mergeCell ref="F480:G480"/>
    <mergeCell ref="F471:G471"/>
    <mergeCell ref="F472:G472"/>
    <mergeCell ref="F473:G473"/>
    <mergeCell ref="F474:G474"/>
    <mergeCell ref="F475:G475"/>
    <mergeCell ref="F515:G515"/>
    <mergeCell ref="F506:G506"/>
    <mergeCell ref="F507:G507"/>
    <mergeCell ref="F508:G508"/>
    <mergeCell ref="F509:G509"/>
    <mergeCell ref="F510:G510"/>
    <mergeCell ref="F501:G501"/>
    <mergeCell ref="F502:G502"/>
    <mergeCell ref="F503:G503"/>
    <mergeCell ref="F504:G504"/>
    <mergeCell ref="F505:G505"/>
    <mergeCell ref="F496:G496"/>
    <mergeCell ref="F497:G497"/>
    <mergeCell ref="F498:G498"/>
    <mergeCell ref="F499:G499"/>
    <mergeCell ref="F500:G500"/>
    <mergeCell ref="F491:G491"/>
    <mergeCell ref="F492:G492"/>
    <mergeCell ref="F493:G493"/>
    <mergeCell ref="F494:G494"/>
    <mergeCell ref="F495:G495"/>
    <mergeCell ref="F541:G541"/>
    <mergeCell ref="F542:G542"/>
    <mergeCell ref="L38:N39"/>
    <mergeCell ref="F536:G536"/>
    <mergeCell ref="F537:G537"/>
    <mergeCell ref="F538:G538"/>
    <mergeCell ref="F539:G539"/>
    <mergeCell ref="F540:G540"/>
    <mergeCell ref="F531:G531"/>
    <mergeCell ref="F532:G532"/>
    <mergeCell ref="F533:G533"/>
    <mergeCell ref="F534:G534"/>
    <mergeCell ref="F535:G535"/>
    <mergeCell ref="F526:G526"/>
    <mergeCell ref="F527:G527"/>
    <mergeCell ref="F528:G528"/>
    <mergeCell ref="F529:G529"/>
    <mergeCell ref="F530:G530"/>
    <mergeCell ref="F521:G521"/>
    <mergeCell ref="F522:G522"/>
    <mergeCell ref="F523:G523"/>
    <mergeCell ref="F524:G524"/>
    <mergeCell ref="F525:G525"/>
    <mergeCell ref="F516:G516"/>
    <mergeCell ref="F517:G517"/>
    <mergeCell ref="F518:G518"/>
    <mergeCell ref="F519:G519"/>
    <mergeCell ref="F520:G520"/>
    <mergeCell ref="F511:G511"/>
    <mergeCell ref="F512:G512"/>
    <mergeCell ref="F513:G513"/>
    <mergeCell ref="F514:G514"/>
  </mergeCells>
  <phoneticPr fontId="2"/>
  <dataValidations count="1">
    <dataValidation type="list" allowBlank="1" showInputMessage="1" showErrorMessage="1" sqref="W11:W16 L43:N542" xr:uid="{2F38F51B-4EA1-4DF8-AEC8-9F1131CC214C}">
      <formula1>$Y$43:$Y$44</formula1>
    </dataValidation>
  </dataValidations>
  <hyperlinks>
    <hyperlink ref="K42" r:id="rId1" xr:uid="{00000000-0004-0000-0000-000000000000}"/>
    <hyperlink ref="L20:O20" location="利用規約!A1" display="利用規約!A1" xr:uid="{00000000-0004-0000-0000-0000F5010000}"/>
  </hyperlinks>
  <pageMargins left="0.35433070866141736" right="0.35433070866141736" top="0.23622047244094491" bottom="0.39370078740157483" header="0.15748031496062992" footer="0.27559055118110237"/>
  <pageSetup paperSize="9" scale="50" orientation="landscape"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10</xdr:col>
                    <xdr:colOff>2362200</xdr:colOff>
                    <xdr:row>18</xdr:row>
                    <xdr:rowOff>146050</xdr:rowOff>
                  </from>
                  <to>
                    <xdr:col>11</xdr:col>
                    <xdr:colOff>603250</xdr:colOff>
                    <xdr:row>20</xdr:row>
                    <xdr:rowOff>107950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11</xdr:col>
                    <xdr:colOff>31750</xdr:colOff>
                    <xdr:row>22</xdr:row>
                    <xdr:rowOff>146050</xdr:rowOff>
                  </from>
                  <to>
                    <xdr:col>11</xdr:col>
                    <xdr:colOff>546100</xdr:colOff>
                    <xdr:row>24</xdr:row>
                    <xdr:rowOff>165100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xdr:col>
                    <xdr:colOff>88900</xdr:colOff>
                    <xdr:row>19</xdr:row>
                    <xdr:rowOff>241300</xdr:rowOff>
                  </from>
                  <to>
                    <xdr:col>3</xdr:col>
                    <xdr:colOff>590550</xdr:colOff>
                    <xdr:row>21</xdr:row>
                    <xdr:rowOff>69850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L109"/>
  <sheetViews>
    <sheetView topLeftCell="A76" workbookViewId="0">
      <selection activeCell="M116" sqref="M116"/>
    </sheetView>
  </sheetViews>
  <sheetFormatPr defaultRowHeight="15" x14ac:dyDescent="0.35"/>
  <cols>
    <col min="1" max="12" width="9.6328125" style="2" customWidth="1"/>
  </cols>
  <sheetData>
    <row r="2" spans="1:12" ht="22" x14ac:dyDescent="0.5">
      <c r="A2" s="346" t="s">
        <v>97</v>
      </c>
      <c r="B2" s="346"/>
      <c r="C2" s="346"/>
      <c r="D2" s="346"/>
      <c r="E2" s="346"/>
      <c r="F2" s="346"/>
      <c r="G2" s="346"/>
      <c r="H2" s="346"/>
      <c r="I2" s="346"/>
      <c r="J2" s="346"/>
      <c r="K2" s="346"/>
      <c r="L2" s="346"/>
    </row>
    <row r="3" spans="1:12" ht="8.5" customHeight="1" x14ac:dyDescent="0.2">
      <c r="A3" s="344" t="s">
        <v>98</v>
      </c>
      <c r="B3" s="344"/>
      <c r="C3" s="344"/>
      <c r="D3" s="344"/>
      <c r="E3" s="344"/>
      <c r="F3" s="344"/>
      <c r="G3" s="344"/>
      <c r="H3" s="344"/>
      <c r="I3" s="344"/>
      <c r="J3" s="344"/>
      <c r="K3" s="344"/>
      <c r="L3" s="344"/>
    </row>
    <row r="4" spans="1:12" ht="18.649999999999999" customHeight="1" x14ac:dyDescent="0.2">
      <c r="A4" s="344"/>
      <c r="B4" s="344"/>
      <c r="C4" s="344"/>
      <c r="D4" s="344"/>
      <c r="E4" s="344"/>
      <c r="F4" s="344"/>
      <c r="G4" s="344"/>
      <c r="H4" s="344"/>
      <c r="I4" s="344"/>
      <c r="J4" s="344"/>
      <c r="K4" s="344"/>
      <c r="L4" s="344"/>
    </row>
    <row r="5" spans="1:12" ht="18.649999999999999" customHeight="1" x14ac:dyDescent="0.2">
      <c r="A5" s="344"/>
      <c r="B5" s="344"/>
      <c r="C5" s="344"/>
      <c r="D5" s="344"/>
      <c r="E5" s="344"/>
      <c r="F5" s="344"/>
      <c r="G5" s="344"/>
      <c r="H5" s="344"/>
      <c r="I5" s="344"/>
      <c r="J5" s="344"/>
      <c r="K5" s="344"/>
      <c r="L5" s="344"/>
    </row>
    <row r="6" spans="1:12" ht="18.649999999999999" customHeight="1" x14ac:dyDescent="0.2">
      <c r="A6" s="343" t="s">
        <v>99</v>
      </c>
      <c r="B6" s="343"/>
      <c r="C6" s="343"/>
      <c r="D6" s="343"/>
      <c r="E6" s="343"/>
      <c r="F6" s="343"/>
      <c r="G6" s="343"/>
      <c r="H6" s="343"/>
      <c r="I6" s="343"/>
      <c r="J6" s="343"/>
      <c r="K6" s="343"/>
      <c r="L6" s="343"/>
    </row>
    <row r="7" spans="1:12" ht="18.649999999999999" customHeight="1" x14ac:dyDescent="0.2">
      <c r="A7" s="343"/>
      <c r="B7" s="343"/>
      <c r="C7" s="343"/>
      <c r="D7" s="343"/>
      <c r="E7" s="343"/>
      <c r="F7" s="343"/>
      <c r="G7" s="343"/>
      <c r="H7" s="343"/>
      <c r="I7" s="343"/>
      <c r="J7" s="343"/>
      <c r="K7" s="343"/>
      <c r="L7" s="343"/>
    </row>
    <row r="8" spans="1:12" ht="18.649999999999999" customHeight="1" x14ac:dyDescent="0.2">
      <c r="A8" s="343"/>
      <c r="B8" s="343"/>
      <c r="C8" s="343"/>
      <c r="D8" s="343"/>
      <c r="E8" s="343"/>
      <c r="F8" s="343"/>
      <c r="G8" s="343"/>
      <c r="H8" s="343"/>
      <c r="I8" s="343"/>
      <c r="J8" s="343"/>
      <c r="K8" s="343"/>
      <c r="L8" s="343"/>
    </row>
    <row r="9" spans="1:12" ht="18.649999999999999" customHeight="1" x14ac:dyDescent="0.2">
      <c r="A9" s="343"/>
      <c r="B9" s="343"/>
      <c r="C9" s="343"/>
      <c r="D9" s="343"/>
      <c r="E9" s="343"/>
      <c r="F9" s="343"/>
      <c r="G9" s="343"/>
      <c r="H9" s="343"/>
      <c r="I9" s="343"/>
      <c r="J9" s="343"/>
      <c r="K9" s="343"/>
      <c r="L9" s="343"/>
    </row>
    <row r="10" spans="1:12" ht="18.649999999999999" customHeight="1" x14ac:dyDescent="0.2">
      <c r="A10" s="343"/>
      <c r="B10" s="343"/>
      <c r="C10" s="343"/>
      <c r="D10" s="343"/>
      <c r="E10" s="343"/>
      <c r="F10" s="343"/>
      <c r="G10" s="343"/>
      <c r="H10" s="343"/>
      <c r="I10" s="343"/>
      <c r="J10" s="343"/>
      <c r="K10" s="343"/>
      <c r="L10" s="343"/>
    </row>
    <row r="11" spans="1:12" ht="18.649999999999999" customHeight="1" x14ac:dyDescent="0.2">
      <c r="A11" s="343"/>
      <c r="B11" s="343"/>
      <c r="C11" s="343"/>
      <c r="D11" s="343"/>
      <c r="E11" s="343"/>
      <c r="F11" s="343"/>
      <c r="G11" s="343"/>
      <c r="H11" s="343"/>
      <c r="I11" s="343"/>
      <c r="J11" s="343"/>
      <c r="K11" s="343"/>
      <c r="L11" s="343"/>
    </row>
    <row r="12" spans="1:12" ht="18.649999999999999" customHeight="1" x14ac:dyDescent="0.35">
      <c r="A12" s="14"/>
      <c r="B12" s="14"/>
      <c r="C12" s="14"/>
      <c r="D12" s="14"/>
      <c r="E12" s="14"/>
      <c r="F12" s="14"/>
      <c r="G12" s="14"/>
      <c r="H12" s="14"/>
      <c r="I12" s="14"/>
      <c r="J12" s="14"/>
      <c r="K12" s="14"/>
      <c r="L12" s="14"/>
    </row>
    <row r="13" spans="1:12" ht="18.649999999999999" customHeight="1" x14ac:dyDescent="0.35">
      <c r="A13" s="99" t="s">
        <v>100</v>
      </c>
      <c r="B13" s="14"/>
      <c r="C13" s="14"/>
      <c r="D13" s="14"/>
      <c r="E13" s="14"/>
      <c r="F13" s="14"/>
      <c r="G13" s="14"/>
      <c r="H13" s="14"/>
      <c r="I13" s="14"/>
      <c r="J13" s="14"/>
      <c r="K13" s="14"/>
      <c r="L13" s="14"/>
    </row>
    <row r="14" spans="1:12" ht="18.649999999999999" customHeight="1" x14ac:dyDescent="0.35">
      <c r="A14" s="14" t="s">
        <v>101</v>
      </c>
      <c r="B14" s="14"/>
      <c r="C14" s="14"/>
      <c r="D14" s="14"/>
      <c r="E14" s="14"/>
      <c r="F14" s="14"/>
      <c r="G14" s="14"/>
      <c r="H14" s="14"/>
      <c r="I14" s="14"/>
      <c r="J14" s="14"/>
      <c r="K14" s="14"/>
      <c r="L14" s="14"/>
    </row>
    <row r="15" spans="1:12" ht="18.649999999999999" customHeight="1" x14ac:dyDescent="0.2">
      <c r="A15" s="343" t="s">
        <v>102</v>
      </c>
      <c r="B15" s="343"/>
      <c r="C15" s="343"/>
      <c r="D15" s="343"/>
      <c r="E15" s="343"/>
      <c r="F15" s="343"/>
      <c r="G15" s="343"/>
      <c r="H15" s="343"/>
      <c r="I15" s="343"/>
      <c r="J15" s="343"/>
      <c r="K15" s="343"/>
      <c r="L15" s="343"/>
    </row>
    <row r="16" spans="1:12" ht="18.649999999999999" customHeight="1" x14ac:dyDescent="0.2">
      <c r="A16" s="343"/>
      <c r="B16" s="343"/>
      <c r="C16" s="343"/>
      <c r="D16" s="343"/>
      <c r="E16" s="343"/>
      <c r="F16" s="343"/>
      <c r="G16" s="343"/>
      <c r="H16" s="343"/>
      <c r="I16" s="343"/>
      <c r="J16" s="343"/>
      <c r="K16" s="343"/>
      <c r="L16" s="343"/>
    </row>
    <row r="17" spans="1:12" ht="18.649999999999999" customHeight="1" x14ac:dyDescent="0.35">
      <c r="A17" s="14" t="s">
        <v>103</v>
      </c>
      <c r="B17" s="14"/>
      <c r="C17" s="14"/>
      <c r="D17" s="14"/>
      <c r="E17" s="14"/>
      <c r="F17" s="14"/>
      <c r="G17" s="14"/>
      <c r="H17" s="14"/>
      <c r="I17" s="14"/>
      <c r="J17" s="14"/>
      <c r="K17" s="14"/>
      <c r="L17" s="14"/>
    </row>
    <row r="18" spans="1:12" ht="18.649999999999999" customHeight="1" x14ac:dyDescent="0.2">
      <c r="A18" s="343" t="s">
        <v>104</v>
      </c>
      <c r="B18" s="343"/>
      <c r="C18" s="343"/>
      <c r="D18" s="343"/>
      <c r="E18" s="343"/>
      <c r="F18" s="343"/>
      <c r="G18" s="343"/>
      <c r="H18" s="343"/>
      <c r="I18" s="343"/>
      <c r="J18" s="343"/>
      <c r="K18" s="343"/>
      <c r="L18" s="343"/>
    </row>
    <row r="19" spans="1:12" ht="18.649999999999999" customHeight="1" x14ac:dyDescent="0.2">
      <c r="A19" s="343"/>
      <c r="B19" s="343"/>
      <c r="C19" s="343"/>
      <c r="D19" s="343"/>
      <c r="E19" s="343"/>
      <c r="F19" s="343"/>
      <c r="G19" s="343"/>
      <c r="H19" s="343"/>
      <c r="I19" s="343"/>
      <c r="J19" s="343"/>
      <c r="K19" s="343"/>
      <c r="L19" s="343"/>
    </row>
    <row r="20" spans="1:12" ht="18.649999999999999" customHeight="1" x14ac:dyDescent="0.2">
      <c r="A20" s="343"/>
      <c r="B20" s="343"/>
      <c r="C20" s="343"/>
      <c r="D20" s="343"/>
      <c r="E20" s="343"/>
      <c r="F20" s="343"/>
      <c r="G20" s="343"/>
      <c r="H20" s="343"/>
      <c r="I20" s="343"/>
      <c r="J20" s="343"/>
      <c r="K20" s="343"/>
      <c r="L20" s="343"/>
    </row>
    <row r="21" spans="1:12" ht="18.649999999999999" customHeight="1" x14ac:dyDescent="0.2">
      <c r="A21" s="262"/>
      <c r="B21" s="262"/>
      <c r="C21" s="262"/>
      <c r="D21" s="262"/>
      <c r="E21" s="262"/>
      <c r="F21" s="262"/>
      <c r="G21" s="262"/>
      <c r="H21" s="262"/>
      <c r="I21" s="262"/>
      <c r="J21" s="262"/>
      <c r="K21" s="262"/>
      <c r="L21" s="262"/>
    </row>
    <row r="22" spans="1:12" ht="18.649999999999999" customHeight="1" x14ac:dyDescent="0.35">
      <c r="A22" s="99" t="s">
        <v>105</v>
      </c>
      <c r="B22" s="14"/>
      <c r="C22" s="14"/>
      <c r="D22" s="14"/>
      <c r="E22" s="14"/>
      <c r="F22" s="14"/>
      <c r="G22" s="14"/>
      <c r="H22" s="14"/>
      <c r="I22" s="14"/>
      <c r="J22" s="14"/>
      <c r="K22" s="14"/>
      <c r="L22" s="14"/>
    </row>
    <row r="23" spans="1:12" ht="18.649999999999999" customHeight="1" x14ac:dyDescent="0.2">
      <c r="A23" s="344" t="s">
        <v>106</v>
      </c>
      <c r="B23" s="344"/>
      <c r="C23" s="344"/>
      <c r="D23" s="344"/>
      <c r="E23" s="344"/>
      <c r="F23" s="344"/>
      <c r="G23" s="344"/>
      <c r="H23" s="344"/>
      <c r="I23" s="344"/>
      <c r="J23" s="344"/>
      <c r="K23" s="344"/>
      <c r="L23" s="344"/>
    </row>
    <row r="24" spans="1:12" ht="18.649999999999999" customHeight="1" x14ac:dyDescent="0.2">
      <c r="A24" s="344"/>
      <c r="B24" s="344"/>
      <c r="C24" s="344"/>
      <c r="D24" s="344"/>
      <c r="E24" s="344"/>
      <c r="F24" s="344"/>
      <c r="G24" s="344"/>
      <c r="H24" s="344"/>
      <c r="I24" s="344"/>
      <c r="J24" s="344"/>
      <c r="K24" s="344"/>
      <c r="L24" s="344"/>
    </row>
    <row r="25" spans="1:12" ht="18.649999999999999" customHeight="1" x14ac:dyDescent="0.35">
      <c r="A25" s="263"/>
      <c r="B25" s="263"/>
      <c r="C25" s="263"/>
      <c r="D25" s="263"/>
      <c r="E25" s="263"/>
      <c r="F25" s="263"/>
      <c r="G25" s="263"/>
      <c r="H25" s="263"/>
      <c r="I25" s="263"/>
      <c r="J25" s="263"/>
      <c r="K25" s="263"/>
      <c r="L25" s="263"/>
    </row>
    <row r="26" spans="1:12" ht="18.649999999999999" customHeight="1" x14ac:dyDescent="0.35">
      <c r="A26" s="99" t="s">
        <v>107</v>
      </c>
      <c r="B26" s="14"/>
      <c r="C26" s="14"/>
      <c r="D26" s="14"/>
      <c r="E26" s="14"/>
      <c r="F26" s="14"/>
      <c r="G26" s="14"/>
      <c r="H26" s="14"/>
      <c r="I26" s="14"/>
      <c r="J26" s="14"/>
      <c r="K26" s="14"/>
      <c r="L26" s="14"/>
    </row>
    <row r="27" spans="1:12" ht="18.649999999999999" customHeight="1" x14ac:dyDescent="0.2">
      <c r="A27" s="344" t="s">
        <v>108</v>
      </c>
      <c r="B27" s="344"/>
      <c r="C27" s="344"/>
      <c r="D27" s="344"/>
      <c r="E27" s="344"/>
      <c r="F27" s="344"/>
      <c r="G27" s="344"/>
      <c r="H27" s="344"/>
      <c r="I27" s="344"/>
      <c r="J27" s="344"/>
      <c r="K27" s="344"/>
      <c r="L27" s="344"/>
    </row>
    <row r="28" spans="1:12" ht="18.649999999999999" customHeight="1" x14ac:dyDescent="0.2">
      <c r="A28" s="344"/>
      <c r="B28" s="344"/>
      <c r="C28" s="344"/>
      <c r="D28" s="344"/>
      <c r="E28" s="344"/>
      <c r="F28" s="344"/>
      <c r="G28" s="344"/>
      <c r="H28" s="344"/>
      <c r="I28" s="344"/>
      <c r="J28" s="344"/>
      <c r="K28" s="344"/>
      <c r="L28" s="344"/>
    </row>
    <row r="29" spans="1:12" ht="18.649999999999999" customHeight="1" x14ac:dyDescent="0.2">
      <c r="A29" s="344"/>
      <c r="B29" s="344"/>
      <c r="C29" s="344"/>
      <c r="D29" s="344"/>
      <c r="E29" s="344"/>
      <c r="F29" s="344"/>
      <c r="G29" s="344"/>
      <c r="H29" s="344"/>
      <c r="I29" s="344"/>
      <c r="J29" s="344"/>
      <c r="K29" s="344"/>
      <c r="L29" s="344"/>
    </row>
    <row r="30" spans="1:12" ht="18.649999999999999" customHeight="1" x14ac:dyDescent="0.35">
      <c r="A30" s="14"/>
      <c r="B30" s="14"/>
      <c r="C30" s="14"/>
      <c r="D30" s="14"/>
      <c r="E30" s="14"/>
      <c r="F30" s="14"/>
      <c r="G30" s="14"/>
      <c r="H30" s="14"/>
      <c r="I30" s="14"/>
      <c r="J30" s="14"/>
      <c r="K30" s="14"/>
      <c r="L30" s="14"/>
    </row>
    <row r="31" spans="1:12" ht="18.649999999999999" customHeight="1" x14ac:dyDescent="0.35">
      <c r="A31" s="99" t="s">
        <v>109</v>
      </c>
      <c r="B31" s="14"/>
      <c r="C31" s="14"/>
      <c r="D31" s="14"/>
      <c r="E31" s="14"/>
      <c r="F31" s="14"/>
      <c r="G31" s="14"/>
      <c r="H31" s="14"/>
      <c r="I31" s="14"/>
      <c r="J31" s="14"/>
      <c r="K31" s="14"/>
      <c r="L31" s="14"/>
    </row>
    <row r="32" spans="1:12" ht="18.649999999999999" customHeight="1" x14ac:dyDescent="0.35">
      <c r="A32" s="14" t="s">
        <v>110</v>
      </c>
      <c r="B32" s="14"/>
      <c r="C32" s="14"/>
      <c r="D32" s="14"/>
      <c r="E32" s="14"/>
      <c r="F32" s="14"/>
      <c r="G32" s="14"/>
      <c r="H32" s="14"/>
      <c r="I32" s="14"/>
      <c r="J32" s="14"/>
      <c r="K32" s="14"/>
      <c r="L32" s="14"/>
    </row>
    <row r="33" spans="1:12" ht="18.649999999999999" customHeight="1" x14ac:dyDescent="0.2">
      <c r="A33" s="345" t="s">
        <v>111</v>
      </c>
      <c r="B33" s="345"/>
      <c r="C33" s="345"/>
      <c r="D33" s="345"/>
      <c r="E33" s="345"/>
      <c r="F33" s="345"/>
      <c r="G33" s="345"/>
      <c r="H33" s="345"/>
      <c r="I33" s="345"/>
      <c r="J33" s="345"/>
      <c r="K33" s="345"/>
      <c r="L33" s="345"/>
    </row>
    <row r="34" spans="1:12" ht="18.649999999999999" customHeight="1" x14ac:dyDescent="0.2">
      <c r="A34" s="345"/>
      <c r="B34" s="345"/>
      <c r="C34" s="345"/>
      <c r="D34" s="345"/>
      <c r="E34" s="345"/>
      <c r="F34" s="345"/>
      <c r="G34" s="345"/>
      <c r="H34" s="345"/>
      <c r="I34" s="345"/>
      <c r="J34" s="345"/>
      <c r="K34" s="345"/>
      <c r="L34" s="345"/>
    </row>
    <row r="35" spans="1:12" ht="18.649999999999999" customHeight="1" x14ac:dyDescent="0.35">
      <c r="A35" s="14" t="s">
        <v>112</v>
      </c>
      <c r="B35" s="14"/>
      <c r="C35" s="14"/>
      <c r="D35" s="14"/>
      <c r="E35" s="14"/>
      <c r="F35" s="14"/>
      <c r="G35" s="14"/>
      <c r="H35" s="14"/>
      <c r="I35" s="14"/>
      <c r="J35" s="14"/>
      <c r="K35" s="14"/>
      <c r="L35" s="14"/>
    </row>
    <row r="36" spans="1:12" ht="18.649999999999999" customHeight="1" x14ac:dyDescent="0.2">
      <c r="A36" s="345" t="s">
        <v>113</v>
      </c>
      <c r="B36" s="345"/>
      <c r="C36" s="345"/>
      <c r="D36" s="345"/>
      <c r="E36" s="345"/>
      <c r="F36" s="345"/>
      <c r="G36" s="345"/>
      <c r="H36" s="345"/>
      <c r="I36" s="345"/>
      <c r="J36" s="345"/>
      <c r="K36" s="345"/>
      <c r="L36" s="345"/>
    </row>
    <row r="37" spans="1:12" ht="18.649999999999999" customHeight="1" x14ac:dyDescent="0.2">
      <c r="A37" s="345"/>
      <c r="B37" s="345"/>
      <c r="C37" s="345"/>
      <c r="D37" s="345"/>
      <c r="E37" s="345"/>
      <c r="F37" s="345"/>
      <c r="G37" s="345"/>
      <c r="H37" s="345"/>
      <c r="I37" s="345"/>
      <c r="J37" s="345"/>
      <c r="K37" s="345"/>
      <c r="L37" s="345"/>
    </row>
    <row r="38" spans="1:12" ht="18.649999999999999" customHeight="1" x14ac:dyDescent="0.2">
      <c r="A38" s="264"/>
      <c r="B38" s="264"/>
      <c r="C38" s="264"/>
      <c r="D38" s="264"/>
      <c r="E38" s="264"/>
      <c r="F38" s="264"/>
      <c r="G38" s="264"/>
      <c r="H38" s="264"/>
      <c r="I38" s="264"/>
      <c r="J38" s="264"/>
      <c r="K38" s="264"/>
      <c r="L38" s="264"/>
    </row>
    <row r="39" spans="1:12" ht="18.649999999999999" customHeight="1" x14ac:dyDescent="0.35">
      <c r="A39" s="99" t="s">
        <v>114</v>
      </c>
      <c r="B39" s="14"/>
      <c r="C39" s="14"/>
      <c r="D39" s="14"/>
      <c r="E39" s="14"/>
      <c r="F39" s="14"/>
      <c r="G39" s="14"/>
      <c r="H39" s="14"/>
      <c r="I39" s="14"/>
      <c r="J39" s="14"/>
      <c r="K39" s="14"/>
      <c r="L39" s="14"/>
    </row>
    <row r="40" spans="1:12" ht="18.649999999999999" customHeight="1" x14ac:dyDescent="0.35">
      <c r="A40" s="14" t="s">
        <v>115</v>
      </c>
      <c r="B40" s="14"/>
      <c r="C40" s="14"/>
      <c r="D40" s="14"/>
      <c r="E40" s="14"/>
      <c r="F40" s="14"/>
      <c r="G40" s="14"/>
      <c r="H40" s="14"/>
      <c r="I40" s="14"/>
      <c r="J40" s="14"/>
      <c r="K40" s="14"/>
      <c r="L40" s="14"/>
    </row>
    <row r="41" spans="1:12" ht="18.649999999999999" customHeight="1" x14ac:dyDescent="0.2">
      <c r="A41" s="343" t="s">
        <v>116</v>
      </c>
      <c r="B41" s="343"/>
      <c r="C41" s="343"/>
      <c r="D41" s="343"/>
      <c r="E41" s="343"/>
      <c r="F41" s="343"/>
      <c r="G41" s="343"/>
      <c r="H41" s="343"/>
      <c r="I41" s="343"/>
      <c r="J41" s="343"/>
      <c r="K41" s="343"/>
      <c r="L41" s="343"/>
    </row>
    <row r="42" spans="1:12" ht="18.649999999999999" customHeight="1" x14ac:dyDescent="0.2">
      <c r="A42" s="343"/>
      <c r="B42" s="343"/>
      <c r="C42" s="343"/>
      <c r="D42" s="343"/>
      <c r="E42" s="343"/>
      <c r="F42" s="343"/>
      <c r="G42" s="343"/>
      <c r="H42" s="343"/>
      <c r="I42" s="343"/>
      <c r="J42" s="343"/>
      <c r="K42" s="343"/>
      <c r="L42" s="343"/>
    </row>
    <row r="43" spans="1:12" ht="18.649999999999999" customHeight="1" x14ac:dyDescent="0.35">
      <c r="A43" s="14"/>
      <c r="B43" s="14"/>
      <c r="C43" s="14"/>
      <c r="D43" s="14"/>
      <c r="E43" s="14"/>
      <c r="F43" s="14"/>
      <c r="G43" s="14"/>
      <c r="H43" s="14"/>
      <c r="I43" s="14"/>
      <c r="J43" s="14"/>
      <c r="K43" s="14"/>
      <c r="L43" s="14"/>
    </row>
    <row r="44" spans="1:12" ht="18.649999999999999" customHeight="1" x14ac:dyDescent="0.35">
      <c r="A44" s="14" t="s">
        <v>117</v>
      </c>
      <c r="B44" s="14"/>
      <c r="C44" s="14"/>
      <c r="D44" s="14"/>
      <c r="E44" s="14"/>
      <c r="F44" s="14"/>
      <c r="G44" s="14"/>
      <c r="H44" s="14"/>
      <c r="I44" s="14"/>
      <c r="J44" s="14"/>
      <c r="K44" s="14"/>
      <c r="L44" s="14"/>
    </row>
    <row r="45" spans="1:12" ht="18.649999999999999" customHeight="1" x14ac:dyDescent="0.2">
      <c r="A45" s="343" t="s">
        <v>118</v>
      </c>
      <c r="B45" s="343"/>
      <c r="C45" s="343"/>
      <c r="D45" s="343"/>
      <c r="E45" s="343"/>
      <c r="F45" s="343"/>
      <c r="G45" s="343"/>
      <c r="H45" s="343"/>
      <c r="I45" s="343"/>
      <c r="J45" s="343"/>
      <c r="K45" s="343"/>
      <c r="L45" s="343"/>
    </row>
    <row r="46" spans="1:12" ht="18.649999999999999" customHeight="1" x14ac:dyDescent="0.2">
      <c r="A46" s="343"/>
      <c r="B46" s="343"/>
      <c r="C46" s="343"/>
      <c r="D46" s="343"/>
      <c r="E46" s="343"/>
      <c r="F46" s="343"/>
      <c r="G46" s="343"/>
      <c r="H46" s="343"/>
      <c r="I46" s="343"/>
      <c r="J46" s="343"/>
      <c r="K46" s="343"/>
      <c r="L46" s="343"/>
    </row>
    <row r="47" spans="1:12" ht="18.649999999999999" customHeight="1" x14ac:dyDescent="0.2">
      <c r="A47" s="343"/>
      <c r="B47" s="343"/>
      <c r="C47" s="343"/>
      <c r="D47" s="343"/>
      <c r="E47" s="343"/>
      <c r="F47" s="343"/>
      <c r="G47" s="343"/>
      <c r="H47" s="343"/>
      <c r="I47" s="343"/>
      <c r="J47" s="343"/>
      <c r="K47" s="343"/>
      <c r="L47" s="343"/>
    </row>
    <row r="48" spans="1:12" ht="18.649999999999999" customHeight="1" x14ac:dyDescent="0.2">
      <c r="A48" s="262"/>
      <c r="B48" s="262"/>
      <c r="C48" s="262"/>
      <c r="D48" s="262"/>
      <c r="E48" s="262"/>
      <c r="F48" s="262"/>
      <c r="G48" s="262"/>
      <c r="H48" s="262"/>
      <c r="I48" s="262"/>
      <c r="J48" s="262"/>
      <c r="K48" s="262"/>
      <c r="L48" s="262"/>
    </row>
    <row r="49" spans="1:12" ht="18.649999999999999" customHeight="1" x14ac:dyDescent="0.35">
      <c r="A49" s="99" t="s">
        <v>119</v>
      </c>
      <c r="B49" s="14"/>
      <c r="C49" s="14"/>
      <c r="D49" s="14"/>
      <c r="E49" s="14"/>
      <c r="F49" s="14"/>
      <c r="G49" s="14"/>
      <c r="H49" s="14"/>
      <c r="I49" s="14"/>
      <c r="J49" s="14"/>
      <c r="K49" s="14"/>
      <c r="L49" s="14"/>
    </row>
    <row r="50" spans="1:12" ht="18.649999999999999" customHeight="1" x14ac:dyDescent="0.35">
      <c r="A50" s="14" t="s">
        <v>120</v>
      </c>
      <c r="B50" s="14"/>
      <c r="C50" s="14"/>
      <c r="D50" s="14"/>
      <c r="E50" s="14"/>
      <c r="F50" s="14"/>
      <c r="G50" s="14"/>
      <c r="H50" s="14"/>
      <c r="I50" s="14"/>
      <c r="J50" s="14"/>
      <c r="K50" s="14"/>
      <c r="L50" s="14"/>
    </row>
    <row r="51" spans="1:12" ht="18.649999999999999" customHeight="1" x14ac:dyDescent="0.2">
      <c r="A51" s="343" t="s">
        <v>121</v>
      </c>
      <c r="B51" s="343"/>
      <c r="C51" s="343"/>
      <c r="D51" s="343"/>
      <c r="E51" s="343"/>
      <c r="F51" s="343"/>
      <c r="G51" s="343"/>
      <c r="H51" s="343"/>
      <c r="I51" s="343"/>
      <c r="J51" s="343"/>
      <c r="K51" s="343"/>
      <c r="L51" s="343"/>
    </row>
    <row r="52" spans="1:12" ht="18.649999999999999" customHeight="1" x14ac:dyDescent="0.2">
      <c r="A52" s="343"/>
      <c r="B52" s="343"/>
      <c r="C52" s="343"/>
      <c r="D52" s="343"/>
      <c r="E52" s="343"/>
      <c r="F52" s="343"/>
      <c r="G52" s="343"/>
      <c r="H52" s="343"/>
      <c r="I52" s="343"/>
      <c r="J52" s="343"/>
      <c r="K52" s="343"/>
      <c r="L52" s="343"/>
    </row>
    <row r="53" spans="1:12" ht="18.649999999999999" customHeight="1" x14ac:dyDescent="0.2">
      <c r="A53" s="343"/>
      <c r="B53" s="343"/>
      <c r="C53" s="343"/>
      <c r="D53" s="343"/>
      <c r="E53" s="343"/>
      <c r="F53" s="343"/>
      <c r="G53" s="343"/>
      <c r="H53" s="343"/>
      <c r="I53" s="343"/>
      <c r="J53" s="343"/>
      <c r="K53" s="343"/>
      <c r="L53" s="343"/>
    </row>
    <row r="54" spans="1:12" ht="18.649999999999999" customHeight="1" x14ac:dyDescent="0.2">
      <c r="A54" s="343"/>
      <c r="B54" s="343"/>
      <c r="C54" s="343"/>
      <c r="D54" s="343"/>
      <c r="E54" s="343"/>
      <c r="F54" s="343"/>
      <c r="G54" s="343"/>
      <c r="H54" s="343"/>
      <c r="I54" s="343"/>
      <c r="J54" s="343"/>
      <c r="K54" s="343"/>
      <c r="L54" s="343"/>
    </row>
    <row r="55" spans="1:12" ht="18.649999999999999" customHeight="1" x14ac:dyDescent="0.35">
      <c r="A55" s="14"/>
      <c r="B55" s="14"/>
      <c r="C55" s="14"/>
      <c r="D55" s="14"/>
      <c r="E55" s="14"/>
      <c r="F55" s="14"/>
      <c r="G55" s="14"/>
      <c r="H55" s="14"/>
      <c r="I55" s="14"/>
      <c r="J55" s="14"/>
      <c r="K55" s="14"/>
      <c r="L55" s="14"/>
    </row>
    <row r="56" spans="1:12" ht="18.649999999999999" customHeight="1" x14ac:dyDescent="0.35">
      <c r="A56" s="14" t="s">
        <v>122</v>
      </c>
      <c r="B56" s="14"/>
      <c r="C56" s="14"/>
      <c r="D56" s="14"/>
      <c r="E56" s="14"/>
      <c r="F56" s="14"/>
      <c r="G56" s="14"/>
      <c r="H56" s="14"/>
      <c r="I56" s="14"/>
      <c r="J56" s="14"/>
      <c r="K56" s="14"/>
      <c r="L56" s="14"/>
    </row>
    <row r="57" spans="1:12" ht="18.649999999999999" customHeight="1" x14ac:dyDescent="0.2">
      <c r="A57" s="343" t="s">
        <v>123</v>
      </c>
      <c r="B57" s="343"/>
      <c r="C57" s="343"/>
      <c r="D57" s="343"/>
      <c r="E57" s="343"/>
      <c r="F57" s="343"/>
      <c r="G57" s="343"/>
      <c r="H57" s="343"/>
      <c r="I57" s="343"/>
      <c r="J57" s="343"/>
      <c r="K57" s="343"/>
      <c r="L57" s="343"/>
    </row>
    <row r="58" spans="1:12" ht="18.649999999999999" customHeight="1" x14ac:dyDescent="0.2">
      <c r="A58" s="343"/>
      <c r="B58" s="343"/>
      <c r="C58" s="343"/>
      <c r="D58" s="343"/>
      <c r="E58" s="343"/>
      <c r="F58" s="343"/>
      <c r="G58" s="343"/>
      <c r="H58" s="343"/>
      <c r="I58" s="343"/>
      <c r="J58" s="343"/>
      <c r="K58" s="343"/>
      <c r="L58" s="343"/>
    </row>
    <row r="59" spans="1:12" ht="18.649999999999999" customHeight="1" x14ac:dyDescent="0.2">
      <c r="A59" s="343"/>
      <c r="B59" s="343"/>
      <c r="C59" s="343"/>
      <c r="D59" s="343"/>
      <c r="E59" s="343"/>
      <c r="F59" s="343"/>
      <c r="G59" s="343"/>
      <c r="H59" s="343"/>
      <c r="I59" s="343"/>
      <c r="J59" s="343"/>
      <c r="K59" s="343"/>
      <c r="L59" s="343"/>
    </row>
    <row r="60" spans="1:12" ht="18.649999999999999" customHeight="1" x14ac:dyDescent="0.2">
      <c r="A60" s="343" t="s">
        <v>124</v>
      </c>
      <c r="B60" s="343"/>
      <c r="C60" s="343"/>
      <c r="D60" s="343"/>
      <c r="E60" s="343"/>
      <c r="F60" s="343"/>
      <c r="G60" s="343"/>
      <c r="H60" s="343"/>
      <c r="I60" s="343"/>
      <c r="J60" s="343"/>
      <c r="K60" s="343"/>
      <c r="L60" s="343"/>
    </row>
    <row r="61" spans="1:12" ht="18.649999999999999" customHeight="1" x14ac:dyDescent="0.2">
      <c r="A61" s="343"/>
      <c r="B61" s="343"/>
      <c r="C61" s="343"/>
      <c r="D61" s="343"/>
      <c r="E61" s="343"/>
      <c r="F61" s="343"/>
      <c r="G61" s="343"/>
      <c r="H61" s="343"/>
      <c r="I61" s="343"/>
      <c r="J61" s="343"/>
      <c r="K61" s="343"/>
      <c r="L61" s="343"/>
    </row>
    <row r="62" spans="1:12" ht="18.649999999999999" customHeight="1" x14ac:dyDescent="0.2">
      <c r="A62" s="343"/>
      <c r="B62" s="343"/>
      <c r="C62" s="343"/>
      <c r="D62" s="343"/>
      <c r="E62" s="343"/>
      <c r="F62" s="343"/>
      <c r="G62" s="343"/>
      <c r="H62" s="343"/>
      <c r="I62" s="343"/>
      <c r="J62" s="343"/>
      <c r="K62" s="343"/>
      <c r="L62" s="343"/>
    </row>
    <row r="63" spans="1:12" ht="18.649999999999999" customHeight="1" x14ac:dyDescent="0.2">
      <c r="A63" s="262"/>
      <c r="B63" s="262"/>
      <c r="C63" s="262"/>
      <c r="D63" s="262"/>
      <c r="E63" s="262"/>
      <c r="F63" s="262"/>
      <c r="G63" s="262"/>
      <c r="H63" s="262"/>
      <c r="I63" s="262"/>
      <c r="J63" s="262"/>
      <c r="K63" s="262"/>
      <c r="L63" s="262"/>
    </row>
    <row r="64" spans="1:12" ht="18.649999999999999" customHeight="1" x14ac:dyDescent="0.35">
      <c r="A64" s="14" t="s">
        <v>125</v>
      </c>
      <c r="B64" s="14"/>
      <c r="C64" s="14"/>
      <c r="D64" s="14"/>
      <c r="E64" s="14"/>
      <c r="F64" s="14"/>
      <c r="G64" s="14"/>
      <c r="H64" s="14"/>
      <c r="I64" s="14"/>
      <c r="J64" s="14"/>
      <c r="K64" s="14"/>
      <c r="L64" s="14"/>
    </row>
    <row r="65" spans="1:12" ht="18.649999999999999" customHeight="1" x14ac:dyDescent="0.2">
      <c r="A65" s="343" t="s">
        <v>126</v>
      </c>
      <c r="B65" s="343"/>
      <c r="C65" s="343"/>
      <c r="D65" s="343"/>
      <c r="E65" s="343"/>
      <c r="F65" s="343"/>
      <c r="G65" s="343"/>
      <c r="H65" s="343"/>
      <c r="I65" s="343"/>
      <c r="J65" s="343"/>
      <c r="K65" s="343"/>
      <c r="L65" s="343"/>
    </row>
    <row r="66" spans="1:12" ht="18.649999999999999" customHeight="1" x14ac:dyDescent="0.2">
      <c r="A66" s="343"/>
      <c r="B66" s="343"/>
      <c r="C66" s="343"/>
      <c r="D66" s="343"/>
      <c r="E66" s="343"/>
      <c r="F66" s="343"/>
      <c r="G66" s="343"/>
      <c r="H66" s="343"/>
      <c r="I66" s="343"/>
      <c r="J66" s="343"/>
      <c r="K66" s="343"/>
      <c r="L66" s="343"/>
    </row>
    <row r="67" spans="1:12" ht="18.649999999999999" customHeight="1" x14ac:dyDescent="0.2">
      <c r="A67" s="343"/>
      <c r="B67" s="343"/>
      <c r="C67" s="343"/>
      <c r="D67" s="343"/>
      <c r="E67" s="343"/>
      <c r="F67" s="343"/>
      <c r="G67" s="343"/>
      <c r="H67" s="343"/>
      <c r="I67" s="343"/>
      <c r="J67" s="343"/>
      <c r="K67" s="343"/>
      <c r="L67" s="343"/>
    </row>
    <row r="68" spans="1:12" ht="18.649999999999999" customHeight="1" x14ac:dyDescent="0.35">
      <c r="A68" s="19" t="s">
        <v>127</v>
      </c>
      <c r="B68" s="14"/>
      <c r="C68" s="14"/>
      <c r="D68" s="14"/>
      <c r="E68" s="14"/>
      <c r="F68" s="14"/>
      <c r="G68" s="14"/>
      <c r="H68" s="14"/>
      <c r="I68" s="14"/>
      <c r="J68" s="14"/>
      <c r="K68" s="14"/>
      <c r="L68" s="14"/>
    </row>
    <row r="69" spans="1:12" ht="18.649999999999999" customHeight="1" x14ac:dyDescent="0.35">
      <c r="A69" s="14"/>
      <c r="B69" s="14"/>
      <c r="C69" s="14"/>
      <c r="D69" s="14"/>
      <c r="E69" s="14"/>
      <c r="F69" s="14"/>
      <c r="G69" s="14"/>
      <c r="H69" s="14"/>
      <c r="I69" s="14"/>
      <c r="J69" s="14"/>
      <c r="K69" s="14"/>
      <c r="L69" s="14"/>
    </row>
    <row r="70" spans="1:12" ht="18.649999999999999" customHeight="1" x14ac:dyDescent="0.35">
      <c r="A70" s="14" t="s">
        <v>128</v>
      </c>
      <c r="B70" s="14"/>
      <c r="C70" s="14"/>
      <c r="D70" s="14"/>
      <c r="E70" s="14"/>
      <c r="F70" s="14"/>
      <c r="G70" s="14"/>
      <c r="H70" s="14"/>
      <c r="I70" s="14"/>
      <c r="J70" s="14"/>
      <c r="K70" s="14"/>
      <c r="L70" s="14"/>
    </row>
    <row r="71" spans="1:12" ht="18.649999999999999" customHeight="1" x14ac:dyDescent="0.2">
      <c r="A71" s="343" t="s">
        <v>129</v>
      </c>
      <c r="B71" s="343"/>
      <c r="C71" s="343"/>
      <c r="D71" s="343"/>
      <c r="E71" s="343"/>
      <c r="F71" s="343"/>
      <c r="G71" s="343"/>
      <c r="H71" s="343"/>
      <c r="I71" s="343"/>
      <c r="J71" s="343"/>
      <c r="K71" s="343"/>
      <c r="L71" s="343"/>
    </row>
    <row r="72" spans="1:12" ht="18.649999999999999" customHeight="1" x14ac:dyDescent="0.2">
      <c r="A72" s="343"/>
      <c r="B72" s="343"/>
      <c r="C72" s="343"/>
      <c r="D72" s="343"/>
      <c r="E72" s="343"/>
      <c r="F72" s="343"/>
      <c r="G72" s="343"/>
      <c r="H72" s="343"/>
      <c r="I72" s="343"/>
      <c r="J72" s="343"/>
      <c r="K72" s="343"/>
      <c r="L72" s="343"/>
    </row>
    <row r="73" spans="1:12" ht="18.649999999999999" customHeight="1" x14ac:dyDescent="0.2">
      <c r="A73" s="262"/>
      <c r="B73" s="262"/>
      <c r="C73" s="262"/>
      <c r="D73" s="262"/>
      <c r="E73" s="262"/>
      <c r="F73" s="262"/>
      <c r="G73" s="262"/>
      <c r="H73" s="262"/>
      <c r="I73" s="262"/>
      <c r="J73" s="262"/>
      <c r="K73" s="262"/>
      <c r="L73" s="262"/>
    </row>
    <row r="74" spans="1:12" ht="18.649999999999999" customHeight="1" x14ac:dyDescent="0.35">
      <c r="A74" s="99" t="s">
        <v>130</v>
      </c>
      <c r="B74" s="14"/>
      <c r="C74" s="14"/>
      <c r="D74" s="14"/>
      <c r="E74" s="14"/>
      <c r="F74" s="14"/>
      <c r="G74" s="14"/>
      <c r="H74" s="14"/>
      <c r="I74" s="14"/>
      <c r="J74" s="14"/>
      <c r="K74" s="14"/>
      <c r="L74" s="14"/>
    </row>
    <row r="75" spans="1:12" ht="18.649999999999999" customHeight="1" x14ac:dyDescent="0.2">
      <c r="A75" s="344" t="s">
        <v>131</v>
      </c>
      <c r="B75" s="344"/>
      <c r="C75" s="344"/>
      <c r="D75" s="344"/>
      <c r="E75" s="344"/>
      <c r="F75" s="344"/>
      <c r="G75" s="344"/>
      <c r="H75" s="344"/>
      <c r="I75" s="344"/>
      <c r="J75" s="344"/>
      <c r="K75" s="344"/>
      <c r="L75" s="344"/>
    </row>
    <row r="76" spans="1:12" ht="18.649999999999999" customHeight="1" x14ac:dyDescent="0.2">
      <c r="A76" s="344"/>
      <c r="B76" s="344"/>
      <c r="C76" s="344"/>
      <c r="D76" s="344"/>
      <c r="E76" s="344"/>
      <c r="F76" s="344"/>
      <c r="G76" s="344"/>
      <c r="H76" s="344"/>
      <c r="I76" s="344"/>
      <c r="J76" s="344"/>
      <c r="K76" s="344"/>
      <c r="L76" s="344"/>
    </row>
    <row r="77" spans="1:12" ht="18.649999999999999" customHeight="1" x14ac:dyDescent="0.35">
      <c r="A77" s="14"/>
      <c r="B77" s="14"/>
      <c r="C77" s="14"/>
      <c r="D77" s="14"/>
      <c r="E77" s="14"/>
      <c r="F77" s="14"/>
      <c r="G77" s="14"/>
      <c r="H77" s="14"/>
      <c r="I77" s="14"/>
      <c r="J77" s="14"/>
      <c r="K77" s="14"/>
      <c r="L77" s="14"/>
    </row>
    <row r="78" spans="1:12" ht="18.649999999999999" customHeight="1" x14ac:dyDescent="0.35">
      <c r="A78" s="99" t="s">
        <v>132</v>
      </c>
      <c r="B78" s="14"/>
      <c r="C78" s="14"/>
      <c r="D78" s="14"/>
      <c r="E78" s="14"/>
      <c r="F78" s="14"/>
      <c r="G78" s="14"/>
      <c r="H78" s="14"/>
      <c r="I78" s="14"/>
      <c r="J78" s="14"/>
      <c r="K78" s="14"/>
      <c r="L78" s="14"/>
    </row>
    <row r="79" spans="1:12" ht="18.649999999999999" customHeight="1" x14ac:dyDescent="0.35">
      <c r="A79" s="14" t="s">
        <v>133</v>
      </c>
      <c r="B79" s="14"/>
      <c r="C79" s="14"/>
      <c r="D79" s="14"/>
      <c r="E79" s="14"/>
      <c r="F79" s="14"/>
      <c r="G79" s="14"/>
      <c r="H79" s="14"/>
      <c r="I79" s="14"/>
      <c r="J79" s="14"/>
      <c r="K79" s="14"/>
      <c r="L79" s="14"/>
    </row>
    <row r="80" spans="1:12" ht="18.649999999999999" customHeight="1" x14ac:dyDescent="0.35">
      <c r="A80" s="14"/>
      <c r="B80" s="14"/>
      <c r="C80" s="14"/>
      <c r="D80" s="14"/>
      <c r="E80" s="14"/>
      <c r="F80" s="14"/>
      <c r="G80" s="14"/>
      <c r="H80" s="14"/>
      <c r="I80" s="14"/>
      <c r="J80" s="14"/>
      <c r="K80" s="14"/>
      <c r="L80" s="14"/>
    </row>
    <row r="81" spans="1:12" ht="18.649999999999999" customHeight="1" x14ac:dyDescent="0.35">
      <c r="A81" s="99" t="s">
        <v>134</v>
      </c>
      <c r="B81" s="14"/>
      <c r="C81" s="14"/>
      <c r="D81" s="14"/>
      <c r="E81" s="14"/>
      <c r="F81" s="14"/>
      <c r="G81" s="14"/>
      <c r="H81" s="14"/>
      <c r="I81" s="14"/>
      <c r="J81" s="14"/>
      <c r="K81" s="14"/>
      <c r="L81" s="14"/>
    </row>
    <row r="82" spans="1:12" ht="18.649999999999999" customHeight="1" x14ac:dyDescent="0.35">
      <c r="A82" s="14" t="s">
        <v>135</v>
      </c>
      <c r="B82" s="14"/>
      <c r="C82" s="14"/>
      <c r="D82" s="14"/>
      <c r="E82" s="14"/>
      <c r="F82" s="14"/>
      <c r="G82" s="14"/>
      <c r="H82" s="14"/>
      <c r="I82" s="14"/>
      <c r="J82" s="14"/>
      <c r="K82" s="14"/>
      <c r="L82" s="14"/>
    </row>
    <row r="83" spans="1:12" ht="18.649999999999999" customHeight="1" x14ac:dyDescent="0.2">
      <c r="A83" s="343" t="s">
        <v>136</v>
      </c>
      <c r="B83" s="343"/>
      <c r="C83" s="343"/>
      <c r="D83" s="343"/>
      <c r="E83" s="343"/>
      <c r="F83" s="343"/>
      <c r="G83" s="343"/>
      <c r="H83" s="343"/>
      <c r="I83" s="343"/>
      <c r="J83" s="343"/>
      <c r="K83" s="343"/>
      <c r="L83" s="343"/>
    </row>
    <row r="84" spans="1:12" ht="18.649999999999999" customHeight="1" x14ac:dyDescent="0.2">
      <c r="A84" s="343"/>
      <c r="B84" s="343"/>
      <c r="C84" s="343"/>
      <c r="D84" s="343"/>
      <c r="E84" s="343"/>
      <c r="F84" s="343"/>
      <c r="G84" s="343"/>
      <c r="H84" s="343"/>
      <c r="I84" s="343"/>
      <c r="J84" s="343"/>
      <c r="K84" s="343"/>
      <c r="L84" s="343"/>
    </row>
    <row r="85" spans="1:12" ht="18.649999999999999" customHeight="1" x14ac:dyDescent="0.2">
      <c r="A85" s="343"/>
      <c r="B85" s="343"/>
      <c r="C85" s="343"/>
      <c r="D85" s="343"/>
      <c r="E85" s="343"/>
      <c r="F85" s="343"/>
      <c r="G85" s="343"/>
      <c r="H85" s="343"/>
      <c r="I85" s="343"/>
      <c r="J85" s="343"/>
      <c r="K85" s="343"/>
      <c r="L85" s="343"/>
    </row>
    <row r="86" spans="1:12" ht="18.649999999999999" customHeight="1" x14ac:dyDescent="0.2">
      <c r="A86" s="343"/>
      <c r="B86" s="343"/>
      <c r="C86" s="343"/>
      <c r="D86" s="343"/>
      <c r="E86" s="343"/>
      <c r="F86" s="343"/>
      <c r="G86" s="343"/>
      <c r="H86" s="343"/>
      <c r="I86" s="343"/>
      <c r="J86" s="343"/>
      <c r="K86" s="343"/>
      <c r="L86" s="343"/>
    </row>
    <row r="87" spans="1:12" ht="18.649999999999999" customHeight="1" x14ac:dyDescent="0.35">
      <c r="A87" s="14" t="s">
        <v>137</v>
      </c>
      <c r="B87" s="14"/>
      <c r="C87" s="14"/>
      <c r="D87" s="14"/>
      <c r="E87" s="14"/>
      <c r="F87" s="14"/>
      <c r="G87" s="14"/>
      <c r="H87" s="14"/>
      <c r="I87" s="14"/>
      <c r="J87" s="14"/>
      <c r="K87" s="14"/>
      <c r="L87" s="14"/>
    </row>
    <row r="88" spans="1:12" ht="18.649999999999999" customHeight="1" x14ac:dyDescent="0.2">
      <c r="A88" s="343" t="s">
        <v>138</v>
      </c>
      <c r="B88" s="343"/>
      <c r="C88" s="343"/>
      <c r="D88" s="343"/>
      <c r="E88" s="343"/>
      <c r="F88" s="343"/>
      <c r="G88" s="343"/>
      <c r="H88" s="343"/>
      <c r="I88" s="343"/>
      <c r="J88" s="343"/>
      <c r="K88" s="343"/>
      <c r="L88" s="343"/>
    </row>
    <row r="89" spans="1:12" ht="18.649999999999999" customHeight="1" x14ac:dyDescent="0.2">
      <c r="A89" s="343"/>
      <c r="B89" s="343"/>
      <c r="C89" s="343"/>
      <c r="D89" s="343"/>
      <c r="E89" s="343"/>
      <c r="F89" s="343"/>
      <c r="G89" s="343"/>
      <c r="H89" s="343"/>
      <c r="I89" s="343"/>
      <c r="J89" s="343"/>
      <c r="K89" s="343"/>
      <c r="L89" s="343"/>
    </row>
    <row r="90" spans="1:12" ht="18.649999999999999" customHeight="1" x14ac:dyDescent="0.35">
      <c r="A90" s="14" t="s">
        <v>139</v>
      </c>
      <c r="B90" s="14"/>
      <c r="C90" s="14"/>
      <c r="D90" s="14"/>
      <c r="E90" s="14"/>
      <c r="F90" s="14"/>
      <c r="G90" s="14"/>
      <c r="H90" s="14"/>
      <c r="I90" s="14"/>
      <c r="J90" s="14"/>
      <c r="K90" s="14"/>
      <c r="L90" s="14"/>
    </row>
    <row r="91" spans="1:12" ht="18.649999999999999" customHeight="1" x14ac:dyDescent="0.2">
      <c r="A91" s="343" t="s">
        <v>140</v>
      </c>
      <c r="B91" s="343"/>
      <c r="C91" s="343"/>
      <c r="D91" s="343"/>
      <c r="E91" s="343"/>
      <c r="F91" s="343"/>
      <c r="G91" s="343"/>
      <c r="H91" s="343"/>
      <c r="I91" s="343"/>
      <c r="J91" s="343"/>
      <c r="K91" s="343"/>
      <c r="L91" s="343"/>
    </row>
    <row r="92" spans="1:12" ht="18.649999999999999" customHeight="1" x14ac:dyDescent="0.2">
      <c r="A92" s="343"/>
      <c r="B92" s="343"/>
      <c r="C92" s="343"/>
      <c r="D92" s="343"/>
      <c r="E92" s="343"/>
      <c r="F92" s="343"/>
      <c r="G92" s="343"/>
      <c r="H92" s="343"/>
      <c r="I92" s="343"/>
      <c r="J92" s="343"/>
      <c r="K92" s="343"/>
      <c r="L92" s="343"/>
    </row>
    <row r="93" spans="1:12" ht="18.649999999999999" customHeight="1" x14ac:dyDescent="0.2">
      <c r="A93" s="343"/>
      <c r="B93" s="343"/>
      <c r="C93" s="343"/>
      <c r="D93" s="343"/>
      <c r="E93" s="343"/>
      <c r="F93" s="343"/>
      <c r="G93" s="343"/>
      <c r="H93" s="343"/>
      <c r="I93" s="343"/>
      <c r="J93" s="343"/>
      <c r="K93" s="343"/>
      <c r="L93" s="343"/>
    </row>
    <row r="94" spans="1:12" ht="18.649999999999999" customHeight="1" x14ac:dyDescent="0.35">
      <c r="A94" s="14"/>
      <c r="B94" s="14"/>
      <c r="C94" s="14"/>
      <c r="D94" s="14"/>
      <c r="E94" s="14"/>
      <c r="F94" s="14"/>
      <c r="G94" s="14"/>
      <c r="H94" s="14"/>
      <c r="I94" s="14"/>
      <c r="J94" s="14"/>
      <c r="K94" s="14"/>
      <c r="L94" s="14"/>
    </row>
    <row r="95" spans="1:12" ht="18.649999999999999" customHeight="1" x14ac:dyDescent="0.35">
      <c r="A95" s="99" t="s">
        <v>141</v>
      </c>
      <c r="B95" s="14"/>
      <c r="C95" s="14"/>
      <c r="D95" s="14"/>
      <c r="E95" s="14"/>
      <c r="F95" s="14"/>
      <c r="G95" s="14"/>
      <c r="H95" s="14"/>
      <c r="I95" s="14"/>
      <c r="J95" s="14"/>
      <c r="K95" s="14"/>
      <c r="L95" s="14"/>
    </row>
    <row r="96" spans="1:12" ht="18.649999999999999" customHeight="1" x14ac:dyDescent="0.2">
      <c r="A96" s="344" t="s">
        <v>142</v>
      </c>
      <c r="B96" s="344"/>
      <c r="C96" s="344"/>
      <c r="D96" s="344"/>
      <c r="E96" s="344"/>
      <c r="F96" s="344"/>
      <c r="G96" s="344"/>
      <c r="H96" s="344"/>
      <c r="I96" s="344"/>
      <c r="J96" s="344"/>
      <c r="K96" s="344"/>
      <c r="L96" s="344"/>
    </row>
    <row r="97" spans="1:12" ht="18.649999999999999" customHeight="1" x14ac:dyDescent="0.2">
      <c r="A97" s="344"/>
      <c r="B97" s="344"/>
      <c r="C97" s="344"/>
      <c r="D97" s="344"/>
      <c r="E97" s="344"/>
      <c r="F97" s="344"/>
      <c r="G97" s="344"/>
      <c r="H97" s="344"/>
      <c r="I97" s="344"/>
      <c r="J97" s="344"/>
      <c r="K97" s="344"/>
      <c r="L97" s="344"/>
    </row>
    <row r="98" spans="1:12" ht="18.649999999999999" customHeight="1" x14ac:dyDescent="0.35">
      <c r="A98" s="14"/>
      <c r="B98" s="14"/>
      <c r="C98" s="14"/>
      <c r="D98" s="14"/>
      <c r="E98" s="14"/>
      <c r="F98" s="14"/>
      <c r="G98" s="14"/>
      <c r="H98" s="14"/>
      <c r="I98" s="14"/>
      <c r="J98" s="14"/>
      <c r="K98" s="14"/>
      <c r="L98" s="14"/>
    </row>
    <row r="99" spans="1:12" ht="18.649999999999999" customHeight="1" x14ac:dyDescent="0.35">
      <c r="A99" s="99" t="s">
        <v>143</v>
      </c>
      <c r="B99" s="14"/>
      <c r="C99" s="14"/>
      <c r="D99" s="14"/>
      <c r="E99" s="14"/>
      <c r="F99" s="14"/>
      <c r="G99" s="14"/>
      <c r="H99" s="14"/>
      <c r="I99" s="14"/>
      <c r="J99" s="14"/>
      <c r="K99" s="14"/>
      <c r="L99" s="14"/>
    </row>
    <row r="100" spans="1:12" ht="18.649999999999999" customHeight="1" x14ac:dyDescent="0.35">
      <c r="A100" s="14" t="s">
        <v>144</v>
      </c>
      <c r="B100" s="14"/>
      <c r="C100" s="14"/>
      <c r="D100" s="14"/>
      <c r="E100" s="14"/>
      <c r="F100" s="14"/>
      <c r="G100" s="14"/>
      <c r="H100" s="14"/>
      <c r="I100" s="14"/>
      <c r="J100" s="14"/>
      <c r="K100" s="14"/>
      <c r="L100" s="14"/>
    </row>
    <row r="101" spans="1:12" ht="18.649999999999999" customHeight="1" x14ac:dyDescent="0.35">
      <c r="A101" s="14"/>
      <c r="B101" s="14"/>
      <c r="C101" s="14"/>
      <c r="D101" s="14"/>
      <c r="E101" s="14"/>
      <c r="F101" s="14"/>
      <c r="G101" s="14"/>
      <c r="H101" s="14"/>
      <c r="I101" s="14"/>
      <c r="J101" s="14"/>
      <c r="K101" s="14"/>
      <c r="L101" s="14"/>
    </row>
    <row r="102" spans="1:12" ht="18.649999999999999" customHeight="1" x14ac:dyDescent="0.35">
      <c r="A102" s="99" t="s">
        <v>145</v>
      </c>
      <c r="B102" s="14"/>
      <c r="C102" s="14"/>
      <c r="D102" s="14"/>
      <c r="E102" s="14"/>
      <c r="F102" s="14"/>
      <c r="G102" s="14"/>
      <c r="H102" s="14"/>
      <c r="I102" s="14"/>
      <c r="J102" s="14"/>
      <c r="K102" s="14"/>
      <c r="L102" s="14"/>
    </row>
    <row r="103" spans="1:12" ht="18.649999999999999" customHeight="1" x14ac:dyDescent="0.35">
      <c r="A103" s="100" t="s">
        <v>146</v>
      </c>
      <c r="B103" s="14"/>
      <c r="C103" s="14"/>
      <c r="D103" s="14"/>
      <c r="E103" s="14"/>
      <c r="F103" s="14"/>
      <c r="G103" s="14"/>
      <c r="H103" s="14"/>
      <c r="I103" s="14"/>
      <c r="J103" s="14"/>
      <c r="K103" s="14"/>
      <c r="L103" s="14"/>
    </row>
    <row r="104" spans="1:12" ht="18.649999999999999" customHeight="1" x14ac:dyDescent="0.35">
      <c r="A104" s="14"/>
      <c r="B104" s="14"/>
      <c r="C104" s="14"/>
      <c r="D104" s="14"/>
      <c r="E104" s="14"/>
      <c r="F104" s="14"/>
      <c r="G104" s="14"/>
      <c r="H104" s="14"/>
      <c r="I104" s="14"/>
      <c r="J104" s="14"/>
      <c r="K104" s="14"/>
      <c r="L104" s="14"/>
    </row>
    <row r="105" spans="1:12" ht="18.649999999999999" customHeight="1" x14ac:dyDescent="0.35">
      <c r="A105" s="14"/>
      <c r="B105" s="14"/>
      <c r="C105" s="14"/>
      <c r="D105" s="14"/>
      <c r="E105" s="14"/>
      <c r="F105" s="14"/>
      <c r="G105" s="14"/>
      <c r="H105" s="14"/>
      <c r="I105" s="14"/>
      <c r="J105" s="14"/>
      <c r="K105" s="14"/>
      <c r="L105" s="261" t="s">
        <v>147</v>
      </c>
    </row>
    <row r="106" spans="1:12" ht="18.649999999999999" customHeight="1" x14ac:dyDescent="0.35">
      <c r="A106" s="14"/>
      <c r="B106" s="14"/>
      <c r="C106" s="14"/>
      <c r="D106" s="14"/>
      <c r="E106" s="14"/>
      <c r="F106" s="14"/>
      <c r="G106" s="14"/>
      <c r="H106" s="14"/>
      <c r="I106" s="14"/>
      <c r="J106" s="14"/>
      <c r="K106" s="14"/>
      <c r="L106" s="261" t="s">
        <v>148</v>
      </c>
    </row>
    <row r="107" spans="1:12" ht="18.649999999999999" customHeight="1" x14ac:dyDescent="0.35">
      <c r="A107" s="14"/>
      <c r="B107" s="14"/>
      <c r="C107" s="14"/>
      <c r="D107" s="14"/>
      <c r="E107" s="14"/>
      <c r="F107" s="14"/>
      <c r="G107" s="14"/>
      <c r="H107" s="14"/>
      <c r="I107" s="14"/>
      <c r="J107" s="14"/>
      <c r="K107" s="14"/>
      <c r="L107" s="261"/>
    </row>
    <row r="108" spans="1:12" ht="18.649999999999999" customHeight="1" x14ac:dyDescent="0.35">
      <c r="A108" s="14" t="s">
        <v>149</v>
      </c>
      <c r="B108" s="14"/>
      <c r="C108" s="14"/>
      <c r="D108" s="14"/>
      <c r="E108" s="14"/>
      <c r="F108" s="14"/>
      <c r="G108" s="14"/>
      <c r="H108" s="14"/>
      <c r="I108" s="14"/>
      <c r="J108" s="14"/>
      <c r="K108" s="14"/>
      <c r="L108" s="14"/>
    </row>
    <row r="109" spans="1:12" ht="18.649999999999999" customHeight="1" x14ac:dyDescent="0.35">
      <c r="A109" s="14" t="s">
        <v>150</v>
      </c>
      <c r="B109" s="14"/>
      <c r="C109" s="14"/>
      <c r="D109" s="14"/>
      <c r="E109" s="14"/>
      <c r="F109" s="14"/>
      <c r="G109" s="14"/>
      <c r="H109" s="14"/>
      <c r="I109" s="14"/>
      <c r="J109" s="14"/>
      <c r="K109" s="14"/>
      <c r="L109" s="14"/>
    </row>
  </sheetData>
  <sheetProtection algorithmName="SHA-512" hashValue="MNvGfDZ6iL3zf2kqc8d0Q3sQ3tt1J6LVnlOTOqoJ1kV1fS2GLapesre9quBVmf7JelhYEB6nOiqh7ejY1l0uuQ==" saltValue="c7xwAPdGwDF8dHB1v6pJwQ==" spinCount="100000" sheet="1" objects="1" scenarios="1"/>
  <mergeCells count="21">
    <mergeCell ref="A51:L54"/>
    <mergeCell ref="A2:L2"/>
    <mergeCell ref="A15:L16"/>
    <mergeCell ref="A18:L20"/>
    <mergeCell ref="A23:L24"/>
    <mergeCell ref="A88:L89"/>
    <mergeCell ref="A91:L93"/>
    <mergeCell ref="A96:L97"/>
    <mergeCell ref="A3:L5"/>
    <mergeCell ref="A6:L11"/>
    <mergeCell ref="A57:L59"/>
    <mergeCell ref="A60:L62"/>
    <mergeCell ref="A65:L67"/>
    <mergeCell ref="A71:L72"/>
    <mergeCell ref="A75:L76"/>
    <mergeCell ref="A83:L86"/>
    <mergeCell ref="A27:L29"/>
    <mergeCell ref="A33:L34"/>
    <mergeCell ref="A36:L37"/>
    <mergeCell ref="A41:L42"/>
    <mergeCell ref="A45:L47"/>
  </mergeCells>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8C83C-482B-4297-8B3B-7CC51CE75F63}">
  <sheetPr>
    <pageSetUpPr fitToPage="1"/>
  </sheetPr>
  <dimension ref="A1:AG543"/>
  <sheetViews>
    <sheetView zoomScale="85" zoomScaleNormal="85" zoomScaleSheetLayoutView="25" workbookViewId="0">
      <selection activeCell="K14" sqref="K14"/>
    </sheetView>
  </sheetViews>
  <sheetFormatPr defaultColWidth="9" defaultRowHeight="15" x14ac:dyDescent="0.35"/>
  <cols>
    <col min="1" max="1" width="2.453125" style="2" customWidth="1"/>
    <col min="2" max="2" width="10" style="1" customWidth="1"/>
    <col min="3" max="3" width="34.36328125" style="2" customWidth="1"/>
    <col min="4" max="7" width="13" style="2" customWidth="1"/>
    <col min="8" max="9" width="25.90625" style="2" customWidth="1"/>
    <col min="10" max="10" width="14" style="2" customWidth="1"/>
    <col min="11" max="11" width="33.90625" style="3" customWidth="1"/>
    <col min="12" max="12" width="15.08984375" style="2" customWidth="1"/>
    <col min="13" max="15" width="16.08984375" style="2" customWidth="1"/>
    <col min="16" max="16" width="14.6328125" style="2" customWidth="1"/>
    <col min="17" max="18" width="17" style="2" customWidth="1"/>
    <col min="19" max="19" width="16.08984375" style="3" customWidth="1"/>
    <col min="20" max="20" width="14.6328125" style="3" customWidth="1"/>
    <col min="21" max="22" width="17" style="3" customWidth="1"/>
    <col min="23" max="23" width="9.90625" style="3" customWidth="1"/>
    <col min="24" max="24" width="19.453125" style="3" customWidth="1"/>
    <col min="25" max="25" width="19.453125" style="3" hidden="1" customWidth="1"/>
    <col min="26" max="29" width="19.453125" style="3" customWidth="1"/>
    <col min="30" max="16384" width="9" style="2"/>
  </cols>
  <sheetData>
    <row r="1" spans="1:30" ht="42" customHeight="1" x14ac:dyDescent="0.35">
      <c r="A1" s="331" t="s">
        <v>258</v>
      </c>
      <c r="B1" s="331"/>
      <c r="C1" s="331"/>
      <c r="D1" s="331"/>
      <c r="E1" s="331"/>
      <c r="F1" s="331"/>
      <c r="G1" s="331"/>
      <c r="H1" s="331"/>
      <c r="I1" s="331"/>
      <c r="J1" s="331"/>
      <c r="K1" s="331"/>
      <c r="L1" s="331"/>
      <c r="M1" s="331"/>
      <c r="N1" s="331"/>
      <c r="O1" s="331"/>
      <c r="P1" s="331"/>
      <c r="Q1" s="331"/>
      <c r="R1" s="331"/>
      <c r="S1" s="331"/>
      <c r="T1" s="223"/>
      <c r="U1" s="223"/>
      <c r="V1" s="223"/>
      <c r="W1" s="223"/>
    </row>
    <row r="2" spans="1:30" ht="9.25" customHeight="1" x14ac:dyDescent="0.35">
      <c r="A2" s="107"/>
      <c r="B2" s="107"/>
      <c r="C2" s="107"/>
      <c r="D2" s="107"/>
      <c r="E2" s="107"/>
      <c r="F2" s="107"/>
      <c r="G2" s="107"/>
      <c r="H2" s="107"/>
      <c r="I2" s="107"/>
      <c r="J2" s="107"/>
      <c r="K2" s="107"/>
      <c r="L2" s="107"/>
      <c r="M2" s="107"/>
      <c r="N2" s="107"/>
      <c r="O2" s="107"/>
      <c r="P2" s="107"/>
      <c r="Q2" s="107"/>
      <c r="R2" s="107"/>
      <c r="S2" s="107"/>
      <c r="T2" s="222"/>
      <c r="U2" s="222"/>
      <c r="V2" s="222"/>
      <c r="W2" s="222"/>
    </row>
    <row r="3" spans="1:30" ht="25" customHeight="1" x14ac:dyDescent="0.35">
      <c r="A3" s="107"/>
      <c r="B3" s="105"/>
      <c r="C3" s="108" t="s">
        <v>0</v>
      </c>
      <c r="D3" s="107"/>
      <c r="E3" s="107"/>
      <c r="F3" s="107"/>
      <c r="G3" s="107"/>
      <c r="H3" s="107"/>
      <c r="I3" s="227" t="s">
        <v>1</v>
      </c>
      <c r="J3" s="228" t="s">
        <v>2</v>
      </c>
      <c r="K3" s="229"/>
      <c r="L3" s="107" t="s">
        <v>3</v>
      </c>
      <c r="M3" s="107"/>
      <c r="N3" s="107"/>
      <c r="O3" s="107"/>
      <c r="P3" s="107"/>
      <c r="Q3" s="107"/>
      <c r="R3" s="107"/>
      <c r="S3" s="107"/>
      <c r="T3" s="222"/>
      <c r="U3" s="222"/>
      <c r="V3" s="222"/>
      <c r="W3" s="222"/>
    </row>
    <row r="4" spans="1:30" ht="17.899999999999999" customHeight="1" thickBot="1" x14ac:dyDescent="0.5">
      <c r="A4" s="107"/>
      <c r="B4" s="107"/>
      <c r="C4" s="106"/>
      <c r="D4" s="107"/>
      <c r="E4" s="107"/>
      <c r="F4" s="107"/>
      <c r="G4" s="107"/>
      <c r="H4" s="107"/>
      <c r="I4" s="107"/>
      <c r="J4" s="107"/>
      <c r="K4" s="107"/>
      <c r="L4" s="16" t="s">
        <v>4</v>
      </c>
      <c r="M4" s="15"/>
      <c r="N4" s="15"/>
      <c r="O4" s="15"/>
      <c r="P4" s="107"/>
      <c r="Q4" s="107"/>
      <c r="R4" s="107"/>
      <c r="S4" s="107"/>
      <c r="T4" s="222"/>
      <c r="U4" s="222"/>
      <c r="V4" s="222"/>
      <c r="W4" s="222"/>
    </row>
    <row r="5" spans="1:30" ht="20" thickBot="1" x14ac:dyDescent="0.5">
      <c r="A5" s="14"/>
      <c r="B5" s="46" t="s">
        <v>5</v>
      </c>
      <c r="C5" s="232" t="s">
        <v>252</v>
      </c>
      <c r="D5" s="15"/>
      <c r="E5" s="15"/>
      <c r="F5" s="15"/>
      <c r="G5" s="15"/>
      <c r="H5" s="16" t="s">
        <v>253</v>
      </c>
      <c r="I5" s="16"/>
      <c r="J5" s="16"/>
      <c r="K5" s="17"/>
      <c r="L5" s="336" t="s">
        <v>6</v>
      </c>
      <c r="M5" s="337"/>
      <c r="N5" s="337"/>
      <c r="O5" s="338"/>
      <c r="P5" s="15"/>
      <c r="Q5" s="15"/>
      <c r="R5" s="15"/>
      <c r="S5" s="18"/>
      <c r="T5" s="18"/>
      <c r="U5" s="18"/>
      <c r="V5" s="18"/>
      <c r="W5" s="18"/>
      <c r="X5" s="4"/>
      <c r="Y5" s="4"/>
      <c r="Z5" s="4"/>
      <c r="AA5" s="4"/>
      <c r="AB5" s="4"/>
      <c r="AC5" s="4"/>
    </row>
    <row r="6" spans="1:30" x14ac:dyDescent="0.35">
      <c r="A6" s="14"/>
      <c r="B6" s="15"/>
      <c r="C6" s="15"/>
      <c r="D6" s="15"/>
      <c r="E6" s="15"/>
      <c r="F6" s="15"/>
      <c r="G6" s="15"/>
      <c r="H6" s="31" t="s">
        <v>7</v>
      </c>
      <c r="I6" s="15"/>
      <c r="J6" s="15"/>
      <c r="K6" s="18"/>
      <c r="L6" s="15"/>
      <c r="M6" s="15"/>
      <c r="N6" s="15"/>
      <c r="O6" s="15"/>
      <c r="P6" s="15"/>
      <c r="Q6" s="15"/>
      <c r="R6" s="15"/>
      <c r="S6" s="18"/>
      <c r="T6" s="18"/>
      <c r="U6" s="18"/>
      <c r="V6" s="18"/>
      <c r="W6" s="18"/>
      <c r="X6" s="4"/>
      <c r="Y6" s="4"/>
      <c r="Z6" s="4"/>
      <c r="AA6" s="4"/>
      <c r="AB6" s="4"/>
      <c r="AC6" s="4"/>
    </row>
    <row r="7" spans="1:30" ht="19.5" x14ac:dyDescent="0.45">
      <c r="A7" s="14"/>
      <c r="B7" s="31"/>
      <c r="C7" s="15"/>
      <c r="D7" s="15"/>
      <c r="E7" s="15"/>
      <c r="F7" s="15"/>
      <c r="G7" s="15"/>
      <c r="H7" s="16" t="s">
        <v>254</v>
      </c>
      <c r="I7" s="15"/>
      <c r="J7" s="15"/>
      <c r="K7" s="18"/>
      <c r="L7" s="15"/>
      <c r="M7" s="15"/>
      <c r="N7" s="15"/>
      <c r="O7" s="15"/>
      <c r="P7" s="15"/>
      <c r="Q7" s="15"/>
      <c r="R7" s="15"/>
      <c r="S7" s="18"/>
      <c r="T7" s="18"/>
      <c r="U7" s="18"/>
      <c r="V7" s="18"/>
      <c r="W7" s="18"/>
      <c r="X7" s="4"/>
      <c r="Y7" s="4"/>
      <c r="Z7" s="4"/>
      <c r="AA7" s="4"/>
      <c r="AB7" s="4"/>
      <c r="AC7" s="4"/>
    </row>
    <row r="8" spans="1:30" x14ac:dyDescent="0.35">
      <c r="A8" s="14"/>
      <c r="B8" s="15"/>
      <c r="C8" s="15"/>
      <c r="D8" s="15"/>
      <c r="E8" s="15"/>
      <c r="F8" s="15"/>
      <c r="G8" s="15"/>
      <c r="H8" s="15"/>
      <c r="I8" s="15"/>
      <c r="J8" s="15"/>
      <c r="K8" s="18"/>
      <c r="L8" s="15"/>
      <c r="M8" s="15"/>
      <c r="N8" s="15"/>
      <c r="O8" s="15"/>
      <c r="P8" s="15"/>
      <c r="Q8" s="15"/>
      <c r="R8" s="15"/>
      <c r="S8" s="18"/>
      <c r="T8" s="18" t="s">
        <v>8</v>
      </c>
      <c r="U8" s="18"/>
      <c r="V8" s="18"/>
      <c r="W8" s="18"/>
      <c r="X8" s="4"/>
      <c r="Y8" s="4"/>
      <c r="Z8" s="4"/>
      <c r="AA8" s="4"/>
      <c r="AB8" s="4"/>
      <c r="AC8" s="4"/>
    </row>
    <row r="9" spans="1:30" s="5" customFormat="1" ht="20" thickBot="1" x14ac:dyDescent="0.4">
      <c r="A9" s="19"/>
      <c r="B9" s="20" t="s">
        <v>9</v>
      </c>
      <c r="C9" s="19"/>
      <c r="D9" s="19"/>
      <c r="E9" s="19"/>
      <c r="F9" s="19"/>
      <c r="G9" s="19"/>
      <c r="H9" s="19"/>
      <c r="I9" s="19"/>
      <c r="J9" s="19"/>
      <c r="K9" s="21"/>
      <c r="L9" s="20" t="s">
        <v>10</v>
      </c>
      <c r="M9" s="20"/>
      <c r="N9" s="22"/>
      <c r="O9" s="15"/>
      <c r="P9" s="15"/>
      <c r="Q9" s="15"/>
      <c r="R9" s="15"/>
      <c r="S9" s="21"/>
      <c r="T9" s="20" t="s">
        <v>11</v>
      </c>
      <c r="U9" s="221"/>
      <c r="V9" s="18"/>
      <c r="W9" s="18"/>
      <c r="X9" s="7"/>
      <c r="Y9" s="7"/>
      <c r="Z9" s="7"/>
      <c r="AA9" s="7"/>
      <c r="AB9" s="7"/>
      <c r="AC9" s="7"/>
      <c r="AD9" s="2"/>
    </row>
    <row r="10" spans="1:30" s="5" customFormat="1" ht="29.15" customHeight="1" thickBot="1" x14ac:dyDescent="0.4">
      <c r="A10" s="19"/>
      <c r="B10" s="37" t="s">
        <v>12</v>
      </c>
      <c r="C10" s="38" t="s">
        <v>13</v>
      </c>
      <c r="D10" s="322" t="s">
        <v>151</v>
      </c>
      <c r="E10" s="323"/>
      <c r="F10" s="323"/>
      <c r="G10" s="323"/>
      <c r="H10" s="323"/>
      <c r="I10" s="323"/>
      <c r="J10" s="324"/>
      <c r="K10" s="21"/>
      <c r="L10" s="237" t="s">
        <v>14</v>
      </c>
      <c r="M10" s="19"/>
      <c r="N10" s="19"/>
      <c r="O10" s="19"/>
      <c r="P10" s="19"/>
      <c r="Q10" s="36" t="s">
        <v>15</v>
      </c>
      <c r="R10" s="36" t="s">
        <v>16</v>
      </c>
      <c r="S10" s="21"/>
      <c r="T10" s="18" t="s">
        <v>17</v>
      </c>
      <c r="U10" s="18" t="s">
        <v>18</v>
      </c>
      <c r="V10" s="18" t="s">
        <v>19</v>
      </c>
      <c r="W10" s="18" t="s">
        <v>20</v>
      </c>
      <c r="X10" s="7"/>
      <c r="Y10" s="7"/>
      <c r="Z10" s="7"/>
      <c r="AA10" s="7"/>
      <c r="AB10" s="7"/>
      <c r="AC10" s="7"/>
      <c r="AD10" s="2"/>
    </row>
    <row r="11" spans="1:30" s="5" customFormat="1" ht="29.15" customHeight="1" thickBot="1" x14ac:dyDescent="0.4">
      <c r="A11" s="19"/>
      <c r="B11" s="37" t="s">
        <v>12</v>
      </c>
      <c r="C11" s="38" t="s">
        <v>21</v>
      </c>
      <c r="D11" s="322" t="s">
        <v>152</v>
      </c>
      <c r="E11" s="323"/>
      <c r="F11" s="323"/>
      <c r="G11" s="323"/>
      <c r="H11" s="323"/>
      <c r="I11" s="323"/>
      <c r="J11" s="324"/>
      <c r="K11" s="21"/>
      <c r="L11" s="287" t="s">
        <v>246</v>
      </c>
      <c r="M11" s="288"/>
      <c r="N11" s="288"/>
      <c r="O11" s="288"/>
      <c r="P11" s="39"/>
      <c r="Q11" s="41">
        <v>6000</v>
      </c>
      <c r="R11" s="40">
        <f>COUNTIF(L43:L542,"〇")</f>
        <v>2</v>
      </c>
      <c r="S11" s="47" t="s">
        <v>22</v>
      </c>
      <c r="T11" s="279" t="s">
        <v>23</v>
      </c>
      <c r="U11" s="216" t="s">
        <v>24</v>
      </c>
      <c r="V11" s="217">
        <v>75000</v>
      </c>
      <c r="W11" s="233" t="s">
        <v>153</v>
      </c>
      <c r="X11" s="7"/>
      <c r="Y11" s="7"/>
      <c r="Z11" s="7"/>
      <c r="AA11" s="7"/>
      <c r="AB11" s="7"/>
      <c r="AC11" s="7"/>
      <c r="AD11" s="2"/>
    </row>
    <row r="12" spans="1:30" s="5" customFormat="1" ht="29.15" customHeight="1" thickBot="1" x14ac:dyDescent="0.4">
      <c r="A12" s="19"/>
      <c r="B12" s="37" t="s">
        <v>12</v>
      </c>
      <c r="C12" s="38" t="s">
        <v>25</v>
      </c>
      <c r="D12" s="347" t="s">
        <v>154</v>
      </c>
      <c r="E12" s="323"/>
      <c r="F12" s="323"/>
      <c r="G12" s="323"/>
      <c r="H12" s="323"/>
      <c r="I12" s="323"/>
      <c r="J12" s="324"/>
      <c r="K12" s="21"/>
      <c r="L12" s="287" t="s">
        <v>247</v>
      </c>
      <c r="M12" s="288"/>
      <c r="N12" s="288"/>
      <c r="O12" s="288"/>
      <c r="P12" s="39"/>
      <c r="Q12" s="41">
        <v>9800</v>
      </c>
      <c r="R12" s="40">
        <f>COUNTIF(M43:M543,"〇")</f>
        <v>2</v>
      </c>
      <c r="S12" s="47" t="s">
        <v>22</v>
      </c>
      <c r="T12" s="280"/>
      <c r="U12" s="218" t="s">
        <v>26</v>
      </c>
      <c r="V12" s="219">
        <v>150000</v>
      </c>
      <c r="W12" s="234"/>
      <c r="X12" s="7"/>
      <c r="Y12" s="7"/>
      <c r="Z12" s="7"/>
      <c r="AA12" s="7"/>
      <c r="AB12" s="7"/>
      <c r="AC12" s="7"/>
      <c r="AD12" s="2"/>
    </row>
    <row r="13" spans="1:30" s="5" customFormat="1" ht="29.15" customHeight="1" thickBot="1" x14ac:dyDescent="0.4">
      <c r="A13" s="19"/>
      <c r="B13" s="37" t="s">
        <v>12</v>
      </c>
      <c r="C13" s="38" t="s">
        <v>27</v>
      </c>
      <c r="D13" s="319">
        <v>300000000</v>
      </c>
      <c r="E13" s="320"/>
      <c r="F13" s="320"/>
      <c r="G13" s="320"/>
      <c r="H13" s="320"/>
      <c r="I13" s="320"/>
      <c r="J13" s="321"/>
      <c r="K13" s="21"/>
      <c r="L13" s="287" t="s">
        <v>248</v>
      </c>
      <c r="M13" s="288"/>
      <c r="N13" s="288"/>
      <c r="O13" s="288"/>
      <c r="P13" s="39"/>
      <c r="Q13" s="41">
        <v>15000</v>
      </c>
      <c r="R13" s="40">
        <f>COUNTIF($N$43:N544,"〇")</f>
        <v>18</v>
      </c>
      <c r="S13" s="47" t="s">
        <v>22</v>
      </c>
      <c r="T13" s="279" t="s">
        <v>28</v>
      </c>
      <c r="U13" s="216" t="s">
        <v>24</v>
      </c>
      <c r="V13" s="217">
        <v>100000</v>
      </c>
      <c r="W13" s="233"/>
      <c r="X13" s="7"/>
      <c r="Y13" s="7"/>
      <c r="Z13" s="7"/>
      <c r="AA13" s="7"/>
      <c r="AB13" s="7"/>
      <c r="AC13" s="7"/>
      <c r="AD13" s="2"/>
    </row>
    <row r="14" spans="1:30" s="5" customFormat="1" ht="29.15" customHeight="1" thickBot="1" x14ac:dyDescent="0.4">
      <c r="A14" s="19"/>
      <c r="B14" s="37" t="s">
        <v>12</v>
      </c>
      <c r="C14" s="38" t="s">
        <v>29</v>
      </c>
      <c r="D14" s="322" t="s">
        <v>155</v>
      </c>
      <c r="E14" s="323"/>
      <c r="F14" s="323"/>
      <c r="G14" s="323"/>
      <c r="H14" s="323"/>
      <c r="I14" s="323"/>
      <c r="J14" s="324"/>
      <c r="K14" s="21"/>
      <c r="L14" s="261"/>
      <c r="M14" s="261"/>
      <c r="N14" s="19"/>
      <c r="O14" s="19"/>
      <c r="P14" s="19"/>
      <c r="Q14" s="19"/>
      <c r="R14" s="19"/>
      <c r="S14" s="21"/>
      <c r="T14" s="280"/>
      <c r="U14" s="218" t="s">
        <v>26</v>
      </c>
      <c r="V14" s="220">
        <v>200000</v>
      </c>
      <c r="W14" s="235"/>
      <c r="X14" s="7"/>
      <c r="Y14" s="7"/>
      <c r="Z14" s="7"/>
      <c r="AA14" s="7"/>
      <c r="AB14" s="7"/>
      <c r="AC14" s="7"/>
      <c r="AD14" s="2"/>
    </row>
    <row r="15" spans="1:30" s="5" customFormat="1" ht="28.75" customHeight="1" thickBot="1" x14ac:dyDescent="0.4">
      <c r="A15" s="19"/>
      <c r="B15" s="37" t="s">
        <v>12</v>
      </c>
      <c r="C15" s="38" t="s">
        <v>30</v>
      </c>
      <c r="D15" s="322" t="s">
        <v>156</v>
      </c>
      <c r="E15" s="323"/>
      <c r="F15" s="323"/>
      <c r="G15" s="323"/>
      <c r="H15" s="323"/>
      <c r="I15" s="323"/>
      <c r="J15" s="324"/>
      <c r="K15" s="21"/>
      <c r="L15" s="19"/>
      <c r="M15" s="19"/>
      <c r="N15" s="281" t="s">
        <v>246</v>
      </c>
      <c r="O15" s="281"/>
      <c r="P15" s="281"/>
      <c r="Q15" s="282"/>
      <c r="R15" s="42">
        <f>Q11*R11</f>
        <v>12000</v>
      </c>
      <c r="S15" s="21"/>
      <c r="T15" s="279" t="s">
        <v>31</v>
      </c>
      <c r="U15" s="216" t="s">
        <v>24</v>
      </c>
      <c r="V15" s="217">
        <v>150000</v>
      </c>
      <c r="W15" s="233"/>
      <c r="X15" s="7"/>
      <c r="Y15" s="7"/>
      <c r="Z15" s="7"/>
      <c r="AA15" s="7"/>
      <c r="AB15" s="7"/>
      <c r="AC15" s="7"/>
      <c r="AD15" s="2"/>
    </row>
    <row r="16" spans="1:30" s="5" customFormat="1" ht="27.25" customHeight="1" thickBot="1" x14ac:dyDescent="0.4">
      <c r="A16" s="19"/>
      <c r="B16" s="329" t="s">
        <v>12</v>
      </c>
      <c r="C16" s="328" t="s">
        <v>32</v>
      </c>
      <c r="D16" s="101" t="s">
        <v>33</v>
      </c>
      <c r="E16" s="101"/>
      <c r="F16" s="101"/>
      <c r="G16" s="101"/>
      <c r="H16" s="102">
        <v>1130033</v>
      </c>
      <c r="I16" s="104" t="s">
        <v>34</v>
      </c>
      <c r="J16" s="103"/>
      <c r="K16" s="21"/>
      <c r="L16" s="19"/>
      <c r="M16" s="19"/>
      <c r="N16" s="289" t="s">
        <v>247</v>
      </c>
      <c r="O16" s="289"/>
      <c r="P16" s="289"/>
      <c r="Q16" s="290"/>
      <c r="R16" s="43">
        <f>Q12*R12</f>
        <v>19600</v>
      </c>
      <c r="S16" s="21"/>
      <c r="T16" s="280"/>
      <c r="U16" s="218" t="s">
        <v>26</v>
      </c>
      <c r="V16" s="220">
        <v>300000</v>
      </c>
      <c r="W16" s="235"/>
      <c r="X16" s="7"/>
      <c r="Y16" s="7"/>
      <c r="Z16" s="7"/>
      <c r="AA16" s="7"/>
      <c r="AB16" s="7"/>
      <c r="AC16" s="7"/>
      <c r="AD16" s="2"/>
    </row>
    <row r="17" spans="1:33" s="5" customFormat="1" ht="26.15" customHeight="1" thickBot="1" x14ac:dyDescent="0.4">
      <c r="A17" s="19"/>
      <c r="B17" s="330"/>
      <c r="C17" s="317"/>
      <c r="D17" s="325" t="s">
        <v>157</v>
      </c>
      <c r="E17" s="326"/>
      <c r="F17" s="326"/>
      <c r="G17" s="326"/>
      <c r="H17" s="326"/>
      <c r="I17" s="326"/>
      <c r="J17" s="327"/>
      <c r="K17" s="21"/>
      <c r="L17" s="19"/>
      <c r="M17" s="19"/>
      <c r="N17" s="289" t="s">
        <v>248</v>
      </c>
      <c r="O17" s="289"/>
      <c r="P17" s="289"/>
      <c r="Q17" s="290"/>
      <c r="R17" s="42">
        <f>Q13*R13</f>
        <v>270000</v>
      </c>
      <c r="S17" s="21"/>
      <c r="T17" s="21"/>
      <c r="U17" s="21"/>
      <c r="V17" s="21"/>
      <c r="W17" s="21"/>
      <c r="X17" s="7"/>
      <c r="Y17" s="7"/>
      <c r="Z17" s="7"/>
      <c r="AA17" s="7"/>
      <c r="AB17" s="7"/>
      <c r="AC17" s="7"/>
      <c r="AD17" s="2"/>
    </row>
    <row r="18" spans="1:33" s="5" customFormat="1" ht="16.5" thickBot="1" x14ac:dyDescent="0.4">
      <c r="A18" s="19"/>
      <c r="B18" s="312" t="s">
        <v>35</v>
      </c>
      <c r="C18" s="315" t="s">
        <v>36</v>
      </c>
      <c r="D18" s="332" t="s">
        <v>37</v>
      </c>
      <c r="E18" s="333"/>
      <c r="F18" s="101"/>
      <c r="G18" s="101"/>
      <c r="H18" s="102"/>
      <c r="I18" s="104" t="s">
        <v>38</v>
      </c>
      <c r="J18" s="103"/>
      <c r="K18" s="21"/>
      <c r="L18" s="19"/>
      <c r="M18" s="19"/>
      <c r="N18" s="22"/>
      <c r="O18" s="15"/>
      <c r="P18" s="15"/>
      <c r="Q18" s="49"/>
      <c r="R18" s="50"/>
      <c r="S18" s="21"/>
      <c r="T18" s="281" t="s">
        <v>39</v>
      </c>
      <c r="U18" s="282"/>
      <c r="V18" s="283">
        <f>SUMIFS(V11:V16,W11:W16,"〇")</f>
        <v>75000</v>
      </c>
      <c r="W18" s="284"/>
      <c r="X18" s="7"/>
      <c r="Y18" s="7"/>
      <c r="Z18" s="7"/>
      <c r="AA18" s="7"/>
      <c r="AB18" s="7"/>
      <c r="AC18" s="7"/>
      <c r="AD18" s="2"/>
    </row>
    <row r="19" spans="1:33" s="5" customFormat="1" ht="16" x14ac:dyDescent="0.35">
      <c r="A19" s="19"/>
      <c r="B19" s="313"/>
      <c r="C19" s="316"/>
      <c r="D19" s="334" t="s">
        <v>40</v>
      </c>
      <c r="E19" s="293"/>
      <c r="F19" s="309"/>
      <c r="G19" s="309"/>
      <c r="H19" s="309"/>
      <c r="I19" s="309"/>
      <c r="J19" s="335"/>
      <c r="K19" s="21"/>
      <c r="L19" s="19"/>
      <c r="M19" s="19"/>
      <c r="N19" s="22"/>
      <c r="O19" s="15"/>
      <c r="P19" s="15"/>
      <c r="Q19" s="49"/>
      <c r="R19" s="50"/>
      <c r="S19" s="21"/>
      <c r="T19" s="21"/>
      <c r="U19" s="21"/>
      <c r="V19" s="21"/>
      <c r="W19" s="21"/>
      <c r="X19" s="7"/>
      <c r="Y19" s="7"/>
      <c r="Z19" s="7"/>
      <c r="AA19" s="7"/>
      <c r="AB19" s="7"/>
      <c r="AC19" s="7"/>
      <c r="AD19" s="2"/>
    </row>
    <row r="20" spans="1:33" s="5" customFormat="1" ht="27" customHeight="1" thickBot="1" x14ac:dyDescent="0.4">
      <c r="A20" s="19"/>
      <c r="B20" s="314"/>
      <c r="C20" s="317"/>
      <c r="D20" s="294" t="s">
        <v>41</v>
      </c>
      <c r="E20" s="295"/>
      <c r="F20" s="295"/>
      <c r="G20" s="295"/>
      <c r="H20" s="295"/>
      <c r="I20" s="295"/>
      <c r="J20" s="318"/>
      <c r="K20" s="21"/>
      <c r="L20" s="303" t="s">
        <v>42</v>
      </c>
      <c r="M20" s="303"/>
      <c r="N20" s="303"/>
      <c r="O20" s="303"/>
      <c r="P20" s="303"/>
      <c r="Q20" s="303"/>
      <c r="R20" s="303"/>
      <c r="S20" s="21"/>
      <c r="T20" s="21"/>
      <c r="U20" s="21"/>
      <c r="V20" s="21"/>
      <c r="W20" s="21"/>
      <c r="X20" s="7"/>
      <c r="Y20" s="7"/>
      <c r="Z20" s="7"/>
      <c r="AA20" s="7"/>
      <c r="AB20" s="7"/>
      <c r="AC20" s="7"/>
      <c r="AD20" s="2"/>
    </row>
    <row r="21" spans="1:33" s="5" customFormat="1" ht="20" thickBot="1" x14ac:dyDescent="0.4">
      <c r="A21" s="19"/>
      <c r="B21" s="249" t="s">
        <v>35</v>
      </c>
      <c r="C21" s="38" t="s">
        <v>43</v>
      </c>
      <c r="D21" s="339" t="s">
        <v>44</v>
      </c>
      <c r="E21" s="340"/>
      <c r="F21" s="340"/>
      <c r="G21" s="340"/>
      <c r="H21" s="340"/>
      <c r="I21" s="340"/>
      <c r="J21" s="340"/>
      <c r="K21" s="254"/>
      <c r="L21" s="304" t="s">
        <v>45</v>
      </c>
      <c r="M21" s="304"/>
      <c r="N21" s="304"/>
      <c r="O21" s="304"/>
      <c r="P21" s="304"/>
      <c r="Q21" s="304"/>
      <c r="R21" s="304"/>
      <c r="S21" s="21"/>
      <c r="T21" s="49" t="s">
        <v>46</v>
      </c>
      <c r="U21" s="19"/>
      <c r="V21" s="226">
        <f>SUM(R15:R17)+V18</f>
        <v>376600</v>
      </c>
      <c r="W21" s="21"/>
      <c r="X21" s="7"/>
      <c r="Y21" s="7"/>
      <c r="Z21" s="236"/>
      <c r="AA21" s="7"/>
      <c r="AB21" s="7"/>
      <c r="AC21" s="7"/>
      <c r="AD21" s="2"/>
    </row>
    <row r="22" spans="1:33" s="5" customFormat="1" ht="19.399999999999999" customHeight="1" thickBot="1" x14ac:dyDescent="0.4">
      <c r="A22" s="19"/>
      <c r="B22" s="312" t="s">
        <v>47</v>
      </c>
      <c r="C22" s="328" t="s">
        <v>48</v>
      </c>
      <c r="D22" s="250" t="s">
        <v>49</v>
      </c>
      <c r="E22" s="101"/>
      <c r="F22" s="101"/>
      <c r="G22" s="101"/>
      <c r="H22" s="251"/>
      <c r="I22" s="104"/>
      <c r="J22" s="252"/>
      <c r="K22" s="254"/>
      <c r="L22" s="305" t="s">
        <v>50</v>
      </c>
      <c r="M22" s="305"/>
      <c r="N22" s="305"/>
      <c r="O22" s="305"/>
      <c r="P22" s="305"/>
      <c r="Q22" s="305"/>
      <c r="R22" s="305"/>
      <c r="S22" s="21"/>
      <c r="T22" s="97" t="s">
        <v>51</v>
      </c>
      <c r="U22" s="224"/>
      <c r="V22" s="98">
        <f>V21*0.1</f>
        <v>37660</v>
      </c>
      <c r="W22" s="21"/>
      <c r="X22" s="7"/>
      <c r="Y22" s="7"/>
      <c r="Z22" s="7"/>
      <c r="AA22" s="7"/>
      <c r="AB22" s="7"/>
      <c r="AC22" s="7"/>
      <c r="AD22" s="2"/>
    </row>
    <row r="23" spans="1:33" s="5" customFormat="1" ht="16.5" thickBot="1" x14ac:dyDescent="0.4">
      <c r="A23" s="19"/>
      <c r="B23" s="313"/>
      <c r="C23" s="341"/>
      <c r="D23" s="293" t="s">
        <v>52</v>
      </c>
      <c r="E23" s="293"/>
      <c r="F23" s="342" t="s">
        <v>158</v>
      </c>
      <c r="G23" s="309"/>
      <c r="H23" s="309"/>
      <c r="I23" s="309"/>
      <c r="J23" s="309"/>
      <c r="K23" s="254"/>
      <c r="L23" s="305"/>
      <c r="M23" s="305"/>
      <c r="N23" s="305"/>
      <c r="O23" s="305"/>
      <c r="P23" s="305"/>
      <c r="Q23" s="305"/>
      <c r="R23" s="305"/>
      <c r="S23" s="21"/>
      <c r="T23" s="48" t="s">
        <v>53</v>
      </c>
      <c r="U23" s="225"/>
      <c r="V23" s="96">
        <f>V21+V22</f>
        <v>414260</v>
      </c>
      <c r="W23" s="21"/>
      <c r="X23" s="7"/>
      <c r="Y23" s="7"/>
      <c r="Z23" s="7"/>
      <c r="AA23" s="7"/>
      <c r="AB23" s="7"/>
      <c r="AC23" s="7"/>
      <c r="AD23" s="2"/>
    </row>
    <row r="24" spans="1:33" s="5" customFormat="1" ht="16.5" thickTop="1" x14ac:dyDescent="0.35">
      <c r="A24" s="19"/>
      <c r="B24" s="313"/>
      <c r="C24" s="341"/>
      <c r="D24" s="293" t="s">
        <v>54</v>
      </c>
      <c r="E24" s="293"/>
      <c r="F24" s="309" t="s">
        <v>159</v>
      </c>
      <c r="G24" s="309"/>
      <c r="H24" s="309"/>
      <c r="I24" s="309"/>
      <c r="J24" s="309"/>
      <c r="K24" s="254"/>
      <c r="L24" s="306" t="s">
        <v>55</v>
      </c>
      <c r="M24" s="306"/>
      <c r="N24" s="306"/>
      <c r="O24" s="306"/>
      <c r="P24" s="306"/>
      <c r="Q24" s="306"/>
      <c r="R24" s="306"/>
      <c r="S24" s="21"/>
      <c r="T24" s="21"/>
      <c r="U24" s="21"/>
      <c r="V24" s="21"/>
      <c r="W24" s="21"/>
      <c r="X24" s="7"/>
      <c r="Y24" s="7"/>
      <c r="Z24" s="7"/>
      <c r="AA24" s="7"/>
      <c r="AB24" s="7"/>
      <c r="AC24" s="7"/>
      <c r="AD24" s="2"/>
    </row>
    <row r="25" spans="1:33" s="5" customFormat="1" ht="16.5" thickBot="1" x14ac:dyDescent="0.4">
      <c r="A25" s="19"/>
      <c r="B25" s="314"/>
      <c r="C25" s="317"/>
      <c r="D25" s="294" t="s">
        <v>56</v>
      </c>
      <c r="E25" s="295"/>
      <c r="F25" s="253" t="s">
        <v>160</v>
      </c>
      <c r="G25" s="253"/>
      <c r="H25" s="253"/>
      <c r="I25" s="253"/>
      <c r="J25" s="253"/>
      <c r="K25" s="254"/>
      <c r="L25" s="248"/>
      <c r="M25" s="248"/>
      <c r="N25" s="248"/>
      <c r="O25" s="248"/>
      <c r="P25" s="248"/>
      <c r="Q25" s="248"/>
      <c r="R25" s="248"/>
      <c r="S25" s="21"/>
      <c r="T25" s="21"/>
      <c r="U25" s="21"/>
      <c r="V25" s="21"/>
      <c r="W25" s="21"/>
      <c r="X25" s="7"/>
      <c r="Y25" s="7"/>
      <c r="Z25" s="7"/>
      <c r="AA25" s="7"/>
      <c r="AB25" s="7"/>
      <c r="AC25" s="7"/>
      <c r="AD25" s="2"/>
    </row>
    <row r="26" spans="1:33" s="5" customFormat="1" ht="19.5" x14ac:dyDescent="0.35">
      <c r="A26" s="19"/>
      <c r="B26" s="20"/>
      <c r="C26" s="19"/>
      <c r="D26" s="19"/>
      <c r="E26" s="19"/>
      <c r="F26" s="19"/>
      <c r="G26" s="19"/>
      <c r="H26" s="19"/>
      <c r="I26" s="19"/>
      <c r="J26" s="19"/>
      <c r="K26" s="21"/>
      <c r="L26" s="248"/>
      <c r="M26" s="248"/>
      <c r="N26" s="248"/>
      <c r="O26" s="248"/>
      <c r="P26" s="248"/>
      <c r="Q26" s="248"/>
      <c r="R26" s="248"/>
      <c r="S26" s="21"/>
      <c r="T26" s="21"/>
      <c r="U26" s="21"/>
      <c r="V26" s="21"/>
      <c r="W26" s="21"/>
      <c r="X26" s="7"/>
      <c r="Y26" s="7"/>
      <c r="Z26" s="7"/>
      <c r="AA26" s="7"/>
      <c r="AB26" s="7"/>
      <c r="AC26" s="7"/>
      <c r="AD26" s="2"/>
    </row>
    <row r="27" spans="1:33" s="5" customFormat="1" ht="22" x14ac:dyDescent="0.35">
      <c r="A27" s="19"/>
      <c r="B27" s="20"/>
      <c r="C27" s="19"/>
      <c r="D27" s="19"/>
      <c r="E27" s="19"/>
      <c r="F27" s="19"/>
      <c r="G27" s="19"/>
      <c r="H27" s="19"/>
      <c r="I27" s="19"/>
      <c r="J27" s="19"/>
      <c r="K27" s="19"/>
      <c r="L27" s="19"/>
      <c r="M27" s="21"/>
      <c r="N27" s="19"/>
      <c r="O27" s="19"/>
      <c r="P27" s="19"/>
      <c r="Q27" s="19"/>
      <c r="R27" s="19"/>
      <c r="S27" s="19"/>
      <c r="T27" s="19"/>
      <c r="U27" s="238"/>
      <c r="V27" s="238"/>
      <c r="W27" s="238"/>
      <c r="X27" s="255"/>
      <c r="Y27" s="255"/>
      <c r="Z27" s="255"/>
      <c r="AA27" s="255"/>
      <c r="AB27" s="7"/>
      <c r="AC27" s="7"/>
      <c r="AD27" s="7"/>
      <c r="AE27" s="7"/>
      <c r="AF27" s="7"/>
      <c r="AG27" s="2"/>
    </row>
    <row r="28" spans="1:33" ht="19.5" x14ac:dyDescent="0.45">
      <c r="A28" s="14"/>
      <c r="B28" s="256" t="s">
        <v>57</v>
      </c>
      <c r="C28" s="239"/>
      <c r="D28" s="239"/>
      <c r="E28" s="239"/>
      <c r="F28" s="239"/>
      <c r="G28" s="239"/>
      <c r="H28" s="240"/>
      <c r="I28" s="239"/>
      <c r="J28" s="239"/>
      <c r="K28" s="241"/>
      <c r="L28" s="15"/>
      <c r="M28" s="257" t="s">
        <v>58</v>
      </c>
      <c r="N28" s="239"/>
      <c r="O28" s="239"/>
      <c r="P28" s="239"/>
      <c r="Q28" s="239"/>
      <c r="R28" s="239"/>
      <c r="S28" s="241"/>
      <c r="T28" s="241"/>
      <c r="U28" s="241"/>
      <c r="V28" s="241"/>
      <c r="W28" s="18"/>
      <c r="X28" s="4"/>
      <c r="Y28" s="4"/>
      <c r="Z28" s="4"/>
      <c r="AA28" s="4"/>
      <c r="AB28" s="4"/>
      <c r="AC28" s="4"/>
    </row>
    <row r="29" spans="1:33" x14ac:dyDescent="0.35">
      <c r="A29" s="14"/>
      <c r="B29" s="242" t="s">
        <v>59</v>
      </c>
      <c r="C29" s="239"/>
      <c r="D29" s="239"/>
      <c r="E29" s="239"/>
      <c r="F29" s="239"/>
      <c r="G29" s="239"/>
      <c r="H29" s="239"/>
      <c r="I29" s="239"/>
      <c r="J29" s="239"/>
      <c r="K29" s="241"/>
      <c r="L29" s="15"/>
      <c r="M29" s="243" t="s">
        <v>60</v>
      </c>
      <c r="N29" s="244"/>
      <c r="O29" s="244"/>
      <c r="P29" s="239"/>
      <c r="Q29" s="239"/>
      <c r="R29" s="239"/>
      <c r="S29" s="241"/>
      <c r="T29" s="245"/>
      <c r="U29" s="241"/>
      <c r="V29" s="241"/>
      <c r="W29" s="18"/>
      <c r="X29" s="4"/>
      <c r="Y29" s="4"/>
      <c r="Z29" s="4"/>
      <c r="AA29" s="4"/>
      <c r="AB29" s="4"/>
      <c r="AC29" s="4"/>
    </row>
    <row r="30" spans="1:33" x14ac:dyDescent="0.35">
      <c r="A30" s="14"/>
      <c r="B30" s="242" t="s">
        <v>61</v>
      </c>
      <c r="C30" s="242"/>
      <c r="D30" s="239"/>
      <c r="E30" s="239"/>
      <c r="F30" s="239"/>
      <c r="G30" s="239"/>
      <c r="H30" s="239"/>
      <c r="I30" s="239"/>
      <c r="J30" s="239"/>
      <c r="K30" s="241"/>
      <c r="L30" s="15"/>
      <c r="M30" s="243"/>
      <c r="N30" s="242" t="s">
        <v>257</v>
      </c>
      <c r="O30" s="244"/>
      <c r="P30" s="239"/>
      <c r="Q30" s="239"/>
      <c r="R30" s="239"/>
      <c r="S30" s="241"/>
      <c r="T30" s="241"/>
      <c r="U30" s="241"/>
      <c r="V30" s="241"/>
      <c r="W30" s="18"/>
      <c r="X30" s="4"/>
      <c r="Y30" s="4"/>
      <c r="Z30" s="4"/>
      <c r="AA30" s="4"/>
      <c r="AB30" s="4"/>
      <c r="AC30" s="4"/>
    </row>
    <row r="31" spans="1:33" x14ac:dyDescent="0.35">
      <c r="A31" s="14"/>
      <c r="B31" s="243" t="s">
        <v>62</v>
      </c>
      <c r="C31" s="243"/>
      <c r="D31" s="239"/>
      <c r="E31" s="239"/>
      <c r="F31" s="239"/>
      <c r="G31" s="239"/>
      <c r="H31" s="239"/>
      <c r="I31" s="239"/>
      <c r="J31" s="239"/>
      <c r="K31" s="241"/>
      <c r="L31" s="15"/>
      <c r="M31" s="239"/>
      <c r="N31" s="243" t="s">
        <v>63</v>
      </c>
      <c r="O31" s="239"/>
      <c r="P31" s="239"/>
      <c r="Q31" s="239"/>
      <c r="R31" s="239"/>
      <c r="S31" s="241"/>
      <c r="T31" s="241"/>
      <c r="U31" s="241"/>
      <c r="V31" s="241"/>
      <c r="W31" s="18"/>
      <c r="X31" s="4"/>
      <c r="Y31" s="4"/>
      <c r="Z31" s="4"/>
      <c r="AA31" s="4"/>
      <c r="AB31" s="4"/>
      <c r="AC31" s="4"/>
    </row>
    <row r="32" spans="1:33" x14ac:dyDescent="0.35">
      <c r="A32" s="14"/>
      <c r="B32" s="242" t="s">
        <v>64</v>
      </c>
      <c r="C32" s="242"/>
      <c r="D32" s="239"/>
      <c r="E32" s="239"/>
      <c r="F32" s="239"/>
      <c r="G32" s="239"/>
      <c r="H32" s="239"/>
      <c r="I32" s="239"/>
      <c r="J32" s="239"/>
      <c r="K32" s="241"/>
      <c r="L32" s="15"/>
      <c r="M32" s="243"/>
      <c r="N32" s="239"/>
      <c r="O32" s="239"/>
      <c r="P32" s="239"/>
      <c r="Q32" s="239"/>
      <c r="R32" s="239"/>
      <c r="S32" s="241"/>
      <c r="T32" s="241"/>
      <c r="U32" s="241"/>
      <c r="V32" s="241"/>
      <c r="W32" s="18"/>
      <c r="X32" s="4"/>
      <c r="Y32" s="4"/>
      <c r="Z32" s="4"/>
      <c r="AA32" s="4"/>
      <c r="AB32" s="4"/>
      <c r="AC32" s="4"/>
    </row>
    <row r="33" spans="1:32" x14ac:dyDescent="0.35">
      <c r="A33" s="14"/>
      <c r="B33" s="243" t="s">
        <v>255</v>
      </c>
      <c r="C33" s="243"/>
      <c r="D33" s="239"/>
      <c r="E33" s="239"/>
      <c r="F33" s="239"/>
      <c r="G33" s="239"/>
      <c r="H33" s="239"/>
      <c r="I33" s="239"/>
      <c r="J33" s="239"/>
      <c r="K33" s="241"/>
      <c r="L33" s="15"/>
      <c r="M33" s="243" t="s">
        <v>65</v>
      </c>
      <c r="N33" s="239"/>
      <c r="O33" s="239"/>
      <c r="P33" s="239"/>
      <c r="Q33" s="239"/>
      <c r="R33" s="239"/>
      <c r="S33" s="241"/>
      <c r="T33" s="241"/>
      <c r="U33" s="241"/>
      <c r="V33" s="241"/>
      <c r="W33" s="18"/>
      <c r="X33" s="4"/>
      <c r="Y33" s="4"/>
      <c r="Z33" s="4"/>
      <c r="AA33" s="4"/>
      <c r="AB33" s="4"/>
      <c r="AC33" s="4"/>
    </row>
    <row r="34" spans="1:32" x14ac:dyDescent="0.35">
      <c r="A34" s="14"/>
      <c r="B34" s="243" t="s">
        <v>66</v>
      </c>
      <c r="C34" s="243"/>
      <c r="D34" s="239"/>
      <c r="E34" s="239"/>
      <c r="F34" s="239"/>
      <c r="G34" s="239"/>
      <c r="H34" s="239"/>
      <c r="I34" s="239"/>
      <c r="J34" s="239"/>
      <c r="K34" s="241"/>
      <c r="L34" s="15"/>
      <c r="M34" s="239"/>
      <c r="N34" s="239"/>
      <c r="O34" s="239"/>
      <c r="P34" s="239"/>
      <c r="Q34" s="239"/>
      <c r="R34" s="239"/>
      <c r="S34" s="241"/>
      <c r="T34" s="241"/>
      <c r="U34" s="241"/>
      <c r="V34" s="241"/>
      <c r="W34" s="18"/>
      <c r="X34" s="4"/>
      <c r="Y34" s="4"/>
      <c r="Z34" s="4"/>
      <c r="AA34" s="4"/>
      <c r="AB34" s="4"/>
      <c r="AC34" s="4"/>
    </row>
    <row r="35" spans="1:32" x14ac:dyDescent="0.35">
      <c r="A35" s="14"/>
      <c r="B35" s="243" t="s">
        <v>67</v>
      </c>
      <c r="C35" s="243"/>
      <c r="D35" s="239"/>
      <c r="E35" s="239"/>
      <c r="F35" s="239"/>
      <c r="G35" s="239"/>
      <c r="H35" s="239"/>
      <c r="I35" s="239"/>
      <c r="J35" s="239"/>
      <c r="K35" s="241"/>
      <c r="L35" s="15"/>
      <c r="M35" s="15"/>
      <c r="N35" s="15"/>
      <c r="O35" s="15"/>
      <c r="P35" s="15"/>
      <c r="Q35" s="15"/>
      <c r="R35" s="15"/>
      <c r="S35" s="18"/>
      <c r="T35" s="18"/>
      <c r="U35" s="18"/>
      <c r="V35" s="18"/>
      <c r="W35" s="18"/>
      <c r="X35" s="4"/>
      <c r="Y35" s="4"/>
      <c r="Z35" s="4"/>
      <c r="AA35" s="4"/>
      <c r="AB35" s="4"/>
      <c r="AC35" s="4"/>
    </row>
    <row r="36" spans="1:32" s="5" customFormat="1" ht="19.5" x14ac:dyDescent="0.35">
      <c r="A36" s="19"/>
      <c r="B36" s="246"/>
      <c r="C36" s="247"/>
      <c r="D36" s="247"/>
      <c r="E36" s="247"/>
      <c r="F36" s="247"/>
      <c r="G36" s="247"/>
      <c r="H36" s="247"/>
      <c r="I36" s="247"/>
      <c r="J36" s="247"/>
      <c r="K36" s="247"/>
      <c r="L36" s="21"/>
      <c r="M36" s="302"/>
      <c r="N36" s="302"/>
      <c r="O36" s="302"/>
      <c r="P36" s="302"/>
      <c r="Q36" s="302"/>
      <c r="R36" s="302"/>
      <c r="S36" s="302"/>
      <c r="T36" s="21"/>
      <c r="U36" s="21"/>
      <c r="V36" s="21"/>
      <c r="W36" s="21"/>
      <c r="X36" s="7"/>
      <c r="Y36" s="7"/>
      <c r="Z36" s="7"/>
      <c r="AA36" s="7"/>
      <c r="AB36" s="7"/>
      <c r="AC36" s="7"/>
      <c r="AD36" s="7"/>
      <c r="AE36" s="7"/>
      <c r="AF36" s="2"/>
    </row>
    <row r="37" spans="1:32" s="5" customFormat="1" ht="20" thickBot="1" x14ac:dyDescent="0.4">
      <c r="A37" s="19"/>
      <c r="B37" s="20"/>
      <c r="C37" s="19"/>
      <c r="D37" s="19"/>
      <c r="E37" s="19"/>
      <c r="F37" s="19"/>
      <c r="G37" s="19"/>
      <c r="H37" s="19"/>
      <c r="I37" s="19"/>
      <c r="J37" s="19"/>
      <c r="K37" s="21"/>
      <c r="L37" s="302"/>
      <c r="M37" s="302"/>
      <c r="N37" s="302"/>
      <c r="O37" s="302"/>
      <c r="P37" s="302"/>
      <c r="Q37" s="302"/>
      <c r="R37" s="302"/>
      <c r="S37" s="21"/>
      <c r="T37" s="21"/>
      <c r="U37" s="21"/>
      <c r="V37" s="21"/>
      <c r="W37" s="21"/>
      <c r="X37" s="7"/>
      <c r="Y37" s="7"/>
      <c r="Z37" s="7"/>
      <c r="AA37" s="7"/>
      <c r="AB37" s="7"/>
      <c r="AC37" s="7"/>
      <c r="AD37" s="2"/>
    </row>
    <row r="38" spans="1:32" ht="15.5" thickTop="1" x14ac:dyDescent="0.35">
      <c r="A38" s="14"/>
      <c r="B38" s="15"/>
      <c r="C38" s="14"/>
      <c r="D38" s="24"/>
      <c r="E38" s="15"/>
      <c r="F38" s="15"/>
      <c r="G38" s="15"/>
      <c r="H38" s="15"/>
      <c r="I38" s="15"/>
      <c r="J38" s="15"/>
      <c r="K38" s="18"/>
      <c r="L38" s="271" t="s">
        <v>68</v>
      </c>
      <c r="M38" s="271"/>
      <c r="N38" s="271"/>
      <c r="O38" s="25" t="s">
        <v>69</v>
      </c>
      <c r="P38" s="26"/>
      <c r="Q38" s="198"/>
      <c r="R38" s="27"/>
      <c r="S38" s="25" t="s">
        <v>70</v>
      </c>
      <c r="T38" s="26"/>
      <c r="U38" s="198"/>
      <c r="V38" s="27"/>
      <c r="W38" s="18"/>
      <c r="X38" s="4"/>
      <c r="Y38" s="4"/>
      <c r="Z38" s="4"/>
      <c r="AA38" s="4"/>
      <c r="AB38" s="4"/>
      <c r="AC38" s="4"/>
    </row>
    <row r="39" spans="1:32" ht="19.5" x14ac:dyDescent="0.45">
      <c r="A39" s="14"/>
      <c r="B39" s="23" t="s">
        <v>71</v>
      </c>
      <c r="C39" s="24"/>
      <c r="D39" s="24"/>
      <c r="E39" s="24"/>
      <c r="F39" s="24"/>
      <c r="G39" s="24"/>
      <c r="H39" s="15"/>
      <c r="I39" s="15"/>
      <c r="J39" s="15"/>
      <c r="K39" s="15"/>
      <c r="L39" s="272"/>
      <c r="M39" s="272"/>
      <c r="N39" s="272"/>
      <c r="O39" s="215" t="s">
        <v>72</v>
      </c>
      <c r="P39" s="210"/>
      <c r="Q39" s="210"/>
      <c r="R39" s="211"/>
      <c r="S39" s="214" t="s">
        <v>73</v>
      </c>
      <c r="T39" s="212"/>
      <c r="U39" s="212"/>
      <c r="V39" s="213"/>
      <c r="W39" s="18"/>
      <c r="X39" s="4"/>
      <c r="Y39" s="4"/>
      <c r="Z39" s="2"/>
      <c r="AA39" s="2"/>
      <c r="AB39" s="2"/>
      <c r="AC39" s="2"/>
    </row>
    <row r="40" spans="1:32" ht="24" customHeight="1" x14ac:dyDescent="0.35">
      <c r="A40" s="14"/>
      <c r="B40" s="308" t="s">
        <v>74</v>
      </c>
      <c r="C40" s="308" t="s">
        <v>75</v>
      </c>
      <c r="D40" s="275" t="s">
        <v>76</v>
      </c>
      <c r="E40" s="276"/>
      <c r="F40" s="275" t="s">
        <v>77</v>
      </c>
      <c r="G40" s="276"/>
      <c r="H40" s="308" t="s">
        <v>78</v>
      </c>
      <c r="I40" s="308" t="s">
        <v>79</v>
      </c>
      <c r="J40" s="308" t="s">
        <v>80</v>
      </c>
      <c r="K40" s="275" t="s">
        <v>81</v>
      </c>
      <c r="L40" s="307" t="s">
        <v>249</v>
      </c>
      <c r="M40" s="291" t="s">
        <v>250</v>
      </c>
      <c r="N40" s="307" t="s">
        <v>251</v>
      </c>
      <c r="O40" s="300" t="s">
        <v>82</v>
      </c>
      <c r="P40" s="285" t="s">
        <v>83</v>
      </c>
      <c r="Q40" s="297" t="s">
        <v>84</v>
      </c>
      <c r="R40" s="298" t="s">
        <v>85</v>
      </c>
      <c r="S40" s="300" t="s">
        <v>86</v>
      </c>
      <c r="T40" s="285" t="s">
        <v>87</v>
      </c>
      <c r="U40" s="297" t="s">
        <v>84</v>
      </c>
      <c r="V40" s="298" t="s">
        <v>85</v>
      </c>
      <c r="W40" s="299"/>
      <c r="X40" s="296"/>
      <c r="Y40" s="2"/>
      <c r="Z40" s="2"/>
      <c r="AA40" s="2"/>
      <c r="AB40" s="2"/>
      <c r="AC40" s="2"/>
    </row>
    <row r="41" spans="1:32" ht="45.65" customHeight="1" x14ac:dyDescent="0.35">
      <c r="A41" s="14"/>
      <c r="B41" s="286"/>
      <c r="C41" s="286"/>
      <c r="D41" s="277"/>
      <c r="E41" s="278"/>
      <c r="F41" s="277"/>
      <c r="G41" s="278"/>
      <c r="H41" s="286"/>
      <c r="I41" s="286"/>
      <c r="J41" s="286"/>
      <c r="K41" s="277"/>
      <c r="L41" s="307"/>
      <c r="M41" s="292"/>
      <c r="N41" s="307"/>
      <c r="O41" s="301"/>
      <c r="P41" s="286"/>
      <c r="Q41" s="277"/>
      <c r="R41" s="298"/>
      <c r="S41" s="301"/>
      <c r="T41" s="286"/>
      <c r="U41" s="277"/>
      <c r="V41" s="298"/>
      <c r="W41" s="299"/>
      <c r="X41" s="296"/>
      <c r="Y41" s="2"/>
      <c r="Z41" s="2"/>
      <c r="AA41" s="2"/>
      <c r="AB41" s="2"/>
      <c r="AC41" s="2"/>
    </row>
    <row r="42" spans="1:32" ht="24" customHeight="1" x14ac:dyDescent="0.35">
      <c r="A42" s="14"/>
      <c r="B42" s="10" t="s">
        <v>88</v>
      </c>
      <c r="C42" s="10" t="s">
        <v>89</v>
      </c>
      <c r="D42" s="273" t="s">
        <v>90</v>
      </c>
      <c r="E42" s="274"/>
      <c r="F42" s="273" t="s">
        <v>91</v>
      </c>
      <c r="G42" s="274"/>
      <c r="H42" s="11" t="s">
        <v>92</v>
      </c>
      <c r="I42" s="11"/>
      <c r="J42" s="12" t="s">
        <v>93</v>
      </c>
      <c r="K42" s="230" t="s">
        <v>94</v>
      </c>
      <c r="L42" s="33" t="s">
        <v>95</v>
      </c>
      <c r="M42" s="33"/>
      <c r="N42" s="33"/>
      <c r="O42" s="13"/>
      <c r="P42" s="10"/>
      <c r="Q42" s="199"/>
      <c r="R42" s="201"/>
      <c r="S42" s="13"/>
      <c r="T42" s="10"/>
      <c r="U42" s="199"/>
      <c r="V42" s="201"/>
      <c r="W42" s="260"/>
      <c r="X42" s="259"/>
      <c r="Y42" s="2"/>
      <c r="Z42" s="2"/>
      <c r="AA42" s="2"/>
      <c r="AB42" s="2"/>
      <c r="AC42" s="2"/>
    </row>
    <row r="43" spans="1:32" s="5" customFormat="1" ht="18" customHeight="1" x14ac:dyDescent="0.35">
      <c r="A43" s="19"/>
      <c r="B43" s="6">
        <v>1</v>
      </c>
      <c r="C43" s="109" t="s">
        <v>151</v>
      </c>
      <c r="D43" s="269" t="s">
        <v>161</v>
      </c>
      <c r="E43" s="270"/>
      <c r="F43" s="269" t="s">
        <v>162</v>
      </c>
      <c r="G43" s="270"/>
      <c r="H43" s="258" t="s">
        <v>163</v>
      </c>
      <c r="I43" s="258" t="s">
        <v>164</v>
      </c>
      <c r="J43" s="258" t="s">
        <v>165</v>
      </c>
      <c r="K43" s="111"/>
      <c r="L43" s="114" t="s">
        <v>153</v>
      </c>
      <c r="M43" s="114"/>
      <c r="N43" s="114"/>
      <c r="O43" s="151"/>
      <c r="P43" s="113"/>
      <c r="Q43" s="200"/>
      <c r="R43" s="202"/>
      <c r="S43" s="151"/>
      <c r="T43" s="113"/>
      <c r="U43" s="200"/>
      <c r="V43" s="202"/>
      <c r="W43" s="19"/>
      <c r="X43" s="9"/>
      <c r="Y43" s="44" t="s">
        <v>96</v>
      </c>
    </row>
    <row r="44" spans="1:32" s="5" customFormat="1" ht="18" customHeight="1" x14ac:dyDescent="0.35">
      <c r="A44" s="28"/>
      <c r="B44" s="6">
        <v>2</v>
      </c>
      <c r="C44" s="109" t="s">
        <v>151</v>
      </c>
      <c r="D44" s="269" t="s">
        <v>161</v>
      </c>
      <c r="E44" s="270"/>
      <c r="F44" s="269" t="s">
        <v>162</v>
      </c>
      <c r="G44" s="270"/>
      <c r="H44" s="258" t="s">
        <v>163</v>
      </c>
      <c r="I44" s="258" t="s">
        <v>166</v>
      </c>
      <c r="J44" s="258" t="s">
        <v>165</v>
      </c>
      <c r="K44" s="111"/>
      <c r="L44" s="114" t="s">
        <v>153</v>
      </c>
      <c r="M44" s="114"/>
      <c r="N44" s="114"/>
      <c r="O44" s="112"/>
      <c r="P44" s="113"/>
      <c r="Q44" s="200"/>
      <c r="R44" s="202"/>
      <c r="S44" s="112"/>
      <c r="T44" s="113"/>
      <c r="U44" s="200"/>
      <c r="V44" s="202"/>
      <c r="W44" s="19"/>
      <c r="X44" s="8"/>
      <c r="Y44" s="45"/>
    </row>
    <row r="45" spans="1:32" s="5" customFormat="1" ht="18" customHeight="1" x14ac:dyDescent="0.35">
      <c r="A45" s="19"/>
      <c r="B45" s="6">
        <v>3</v>
      </c>
      <c r="C45" s="109" t="s">
        <v>167</v>
      </c>
      <c r="D45" s="269" t="s">
        <v>161</v>
      </c>
      <c r="E45" s="270"/>
      <c r="F45" s="269" t="s">
        <v>162</v>
      </c>
      <c r="G45" s="270"/>
      <c r="H45" s="258" t="s">
        <v>163</v>
      </c>
      <c r="I45" s="258" t="s">
        <v>164</v>
      </c>
      <c r="J45" s="258"/>
      <c r="K45" s="111"/>
      <c r="L45" s="114"/>
      <c r="M45" s="114" t="s">
        <v>153</v>
      </c>
      <c r="N45" s="114"/>
      <c r="O45" s="112"/>
      <c r="P45" s="113"/>
      <c r="Q45" s="200"/>
      <c r="R45" s="203"/>
      <c r="S45" s="112"/>
      <c r="T45" s="113"/>
      <c r="U45" s="200"/>
      <c r="V45" s="203"/>
      <c r="W45" s="32"/>
      <c r="X45" s="8"/>
    </row>
    <row r="46" spans="1:32" s="5" customFormat="1" ht="18" customHeight="1" x14ac:dyDescent="0.35">
      <c r="A46" s="29"/>
      <c r="B46" s="6">
        <v>4</v>
      </c>
      <c r="C46" s="109" t="s">
        <v>167</v>
      </c>
      <c r="D46" s="269" t="s">
        <v>161</v>
      </c>
      <c r="E46" s="270"/>
      <c r="F46" s="269" t="s">
        <v>162</v>
      </c>
      <c r="G46" s="270"/>
      <c r="H46" s="258" t="s">
        <v>163</v>
      </c>
      <c r="I46" s="258" t="s">
        <v>166</v>
      </c>
      <c r="J46" s="258"/>
      <c r="K46" s="111"/>
      <c r="L46" s="114"/>
      <c r="M46" s="114" t="s">
        <v>153</v>
      </c>
      <c r="N46" s="114"/>
      <c r="O46" s="112"/>
      <c r="P46" s="113"/>
      <c r="Q46" s="200"/>
      <c r="R46" s="203"/>
      <c r="S46" s="112"/>
      <c r="T46" s="113"/>
      <c r="U46" s="200"/>
      <c r="V46" s="203"/>
      <c r="W46" s="32"/>
      <c r="X46" s="8"/>
    </row>
    <row r="47" spans="1:32" s="5" customFormat="1" ht="18" customHeight="1" x14ac:dyDescent="0.35">
      <c r="A47" s="30"/>
      <c r="B47" s="6">
        <v>5</v>
      </c>
      <c r="C47" s="109" t="s">
        <v>167</v>
      </c>
      <c r="D47" s="269" t="s">
        <v>161</v>
      </c>
      <c r="E47" s="270"/>
      <c r="F47" s="269" t="s">
        <v>162</v>
      </c>
      <c r="G47" s="270"/>
      <c r="H47" s="258" t="s">
        <v>168</v>
      </c>
      <c r="I47" s="115"/>
      <c r="J47" s="258"/>
      <c r="K47" s="111"/>
      <c r="L47" s="114"/>
      <c r="M47" s="114"/>
      <c r="N47" s="114" t="s">
        <v>153</v>
      </c>
      <c r="O47" s="112"/>
      <c r="P47" s="113"/>
      <c r="Q47" s="200"/>
      <c r="R47" s="203"/>
      <c r="S47" s="112"/>
      <c r="T47" s="113"/>
      <c r="U47" s="200"/>
      <c r="V47" s="203"/>
      <c r="W47" s="32"/>
      <c r="X47" s="8"/>
    </row>
    <row r="48" spans="1:32" s="5" customFormat="1" ht="18" customHeight="1" x14ac:dyDescent="0.35">
      <c r="A48" s="30"/>
      <c r="B48" s="6">
        <v>6</v>
      </c>
      <c r="C48" s="109" t="s">
        <v>167</v>
      </c>
      <c r="D48" s="269" t="s">
        <v>161</v>
      </c>
      <c r="E48" s="270"/>
      <c r="F48" s="269" t="s">
        <v>162</v>
      </c>
      <c r="G48" s="270"/>
      <c r="H48" s="258" t="s">
        <v>168</v>
      </c>
      <c r="I48" s="258"/>
      <c r="J48" s="258"/>
      <c r="K48" s="111"/>
      <c r="L48" s="114"/>
      <c r="M48" s="114"/>
      <c r="N48" s="114" t="s">
        <v>153</v>
      </c>
      <c r="O48" s="112"/>
      <c r="P48" s="113"/>
      <c r="Q48" s="200"/>
      <c r="R48" s="203"/>
      <c r="S48" s="112"/>
      <c r="T48" s="113"/>
      <c r="U48" s="200"/>
      <c r="V48" s="203"/>
      <c r="W48" s="32"/>
      <c r="X48" s="8"/>
    </row>
    <row r="49" spans="1:29" s="5" customFormat="1" ht="18" customHeight="1" x14ac:dyDescent="0.35">
      <c r="A49" s="30"/>
      <c r="B49" s="6">
        <v>7</v>
      </c>
      <c r="C49" s="109" t="s">
        <v>167</v>
      </c>
      <c r="D49" s="269" t="s">
        <v>161</v>
      </c>
      <c r="E49" s="270"/>
      <c r="F49" s="269" t="s">
        <v>162</v>
      </c>
      <c r="G49" s="270"/>
      <c r="H49" s="258" t="s">
        <v>168</v>
      </c>
      <c r="I49" s="258"/>
      <c r="J49" s="258"/>
      <c r="K49" s="111"/>
      <c r="L49" s="114"/>
      <c r="M49" s="114"/>
      <c r="N49" s="114" t="s">
        <v>153</v>
      </c>
      <c r="O49" s="112"/>
      <c r="P49" s="113"/>
      <c r="Q49" s="200"/>
      <c r="R49" s="203"/>
      <c r="S49" s="112"/>
      <c r="T49" s="113"/>
      <c r="U49" s="200"/>
      <c r="V49" s="203"/>
      <c r="W49" s="32"/>
      <c r="X49" s="8"/>
    </row>
    <row r="50" spans="1:29" s="5" customFormat="1" ht="18" customHeight="1" x14ac:dyDescent="0.35">
      <c r="A50" s="30"/>
      <c r="B50" s="6">
        <v>8</v>
      </c>
      <c r="C50" s="109" t="s">
        <v>151</v>
      </c>
      <c r="D50" s="269" t="s">
        <v>161</v>
      </c>
      <c r="E50" s="270"/>
      <c r="F50" s="269" t="s">
        <v>162</v>
      </c>
      <c r="G50" s="270"/>
      <c r="H50" s="258" t="s">
        <v>168</v>
      </c>
      <c r="I50" s="258"/>
      <c r="J50" s="258"/>
      <c r="K50" s="111"/>
      <c r="L50" s="114"/>
      <c r="M50" s="114"/>
      <c r="N50" s="114" t="s">
        <v>153</v>
      </c>
      <c r="O50" s="112"/>
      <c r="P50" s="113"/>
      <c r="Q50" s="200"/>
      <c r="R50" s="203"/>
      <c r="S50" s="112"/>
      <c r="T50" s="113"/>
      <c r="U50" s="200"/>
      <c r="V50" s="203"/>
      <c r="W50" s="32"/>
      <c r="X50" s="8"/>
    </row>
    <row r="51" spans="1:29" s="5" customFormat="1" ht="18" customHeight="1" x14ac:dyDescent="0.35">
      <c r="A51" s="30"/>
      <c r="B51" s="6">
        <v>9</v>
      </c>
      <c r="C51" s="109" t="s">
        <v>151</v>
      </c>
      <c r="D51" s="269" t="s">
        <v>161</v>
      </c>
      <c r="E51" s="270"/>
      <c r="F51" s="269" t="s">
        <v>162</v>
      </c>
      <c r="G51" s="270"/>
      <c r="H51" s="258" t="s">
        <v>168</v>
      </c>
      <c r="I51" s="258"/>
      <c r="J51" s="258"/>
      <c r="K51" s="111"/>
      <c r="L51" s="114"/>
      <c r="M51" s="114"/>
      <c r="N51" s="114" t="s">
        <v>153</v>
      </c>
      <c r="O51" s="112"/>
      <c r="P51" s="113"/>
      <c r="Q51" s="200"/>
      <c r="R51" s="203"/>
      <c r="S51" s="112"/>
      <c r="T51" s="113"/>
      <c r="U51" s="200"/>
      <c r="V51" s="203"/>
      <c r="W51" s="32"/>
      <c r="X51" s="8"/>
    </row>
    <row r="52" spans="1:29" ht="18" customHeight="1" x14ac:dyDescent="0.35">
      <c r="A52" s="14"/>
      <c r="B52" s="6">
        <v>10</v>
      </c>
      <c r="C52" s="109" t="s">
        <v>167</v>
      </c>
      <c r="D52" s="269" t="s">
        <v>161</v>
      </c>
      <c r="E52" s="270"/>
      <c r="F52" s="269" t="s">
        <v>162</v>
      </c>
      <c r="G52" s="270"/>
      <c r="H52" s="258" t="s">
        <v>168</v>
      </c>
      <c r="I52" s="258"/>
      <c r="J52" s="258"/>
      <c r="K52" s="111"/>
      <c r="L52" s="114"/>
      <c r="M52" s="114"/>
      <c r="N52" s="114" t="s">
        <v>153</v>
      </c>
      <c r="O52" s="112"/>
      <c r="P52" s="113"/>
      <c r="Q52" s="200"/>
      <c r="R52" s="204"/>
      <c r="S52" s="112"/>
      <c r="T52" s="113"/>
      <c r="U52" s="200"/>
      <c r="V52" s="204"/>
      <c r="W52" s="222"/>
      <c r="Z52" s="2"/>
      <c r="AA52" s="2"/>
      <c r="AB52" s="2"/>
      <c r="AC52" s="2"/>
    </row>
    <row r="53" spans="1:29" ht="18" customHeight="1" x14ac:dyDescent="0.35">
      <c r="B53" s="6">
        <v>11</v>
      </c>
      <c r="C53" s="109" t="s">
        <v>167</v>
      </c>
      <c r="D53" s="269" t="s">
        <v>161</v>
      </c>
      <c r="E53" s="270"/>
      <c r="F53" s="269" t="s">
        <v>162</v>
      </c>
      <c r="G53" s="270"/>
      <c r="H53" s="258" t="s">
        <v>168</v>
      </c>
      <c r="I53" s="258"/>
      <c r="J53" s="258"/>
      <c r="K53" s="111"/>
      <c r="L53" s="114"/>
      <c r="M53" s="114"/>
      <c r="N53" s="114" t="s">
        <v>153</v>
      </c>
      <c r="O53" s="112"/>
      <c r="P53" s="113"/>
      <c r="Q53" s="200"/>
      <c r="R53" s="204"/>
      <c r="S53" s="112"/>
      <c r="T53" s="113"/>
      <c r="U53" s="200"/>
      <c r="V53" s="204"/>
      <c r="W53" s="222"/>
      <c r="Z53" s="2"/>
      <c r="AA53" s="2"/>
      <c r="AB53" s="2"/>
      <c r="AC53" s="2"/>
    </row>
    <row r="54" spans="1:29" ht="18" customHeight="1" x14ac:dyDescent="0.35">
      <c r="B54" s="6">
        <v>12</v>
      </c>
      <c r="C54" s="109" t="s">
        <v>167</v>
      </c>
      <c r="D54" s="269" t="s">
        <v>161</v>
      </c>
      <c r="E54" s="270"/>
      <c r="F54" s="269" t="s">
        <v>162</v>
      </c>
      <c r="G54" s="270"/>
      <c r="H54" s="258" t="s">
        <v>168</v>
      </c>
      <c r="I54" s="258"/>
      <c r="J54" s="258"/>
      <c r="K54" s="111"/>
      <c r="L54" s="114"/>
      <c r="M54" s="114"/>
      <c r="N54" s="114" t="s">
        <v>153</v>
      </c>
      <c r="O54" s="112"/>
      <c r="P54" s="113"/>
      <c r="Q54" s="200"/>
      <c r="R54" s="204"/>
      <c r="S54" s="112"/>
      <c r="T54" s="113"/>
      <c r="U54" s="200"/>
      <c r="V54" s="204"/>
      <c r="W54" s="222"/>
      <c r="Z54" s="2"/>
      <c r="AA54" s="2"/>
      <c r="AB54" s="2"/>
      <c r="AC54" s="2"/>
    </row>
    <row r="55" spans="1:29" s="35" customFormat="1" ht="18" customHeight="1" x14ac:dyDescent="0.35">
      <c r="A55" s="34"/>
      <c r="B55" s="6">
        <v>13</v>
      </c>
      <c r="C55" s="109" t="s">
        <v>167</v>
      </c>
      <c r="D55" s="269" t="s">
        <v>161</v>
      </c>
      <c r="E55" s="270"/>
      <c r="F55" s="269" t="s">
        <v>162</v>
      </c>
      <c r="G55" s="270"/>
      <c r="H55" s="258" t="s">
        <v>168</v>
      </c>
      <c r="I55" s="115"/>
      <c r="J55" s="258"/>
      <c r="K55" s="111"/>
      <c r="L55" s="114"/>
      <c r="M55" s="114"/>
      <c r="N55" s="114" t="s">
        <v>153</v>
      </c>
      <c r="O55" s="112"/>
      <c r="P55" s="113"/>
      <c r="Q55" s="200"/>
      <c r="R55" s="205"/>
      <c r="S55" s="112"/>
      <c r="T55" s="113"/>
      <c r="U55" s="200"/>
      <c r="V55" s="205"/>
      <c r="W55" s="231"/>
    </row>
    <row r="56" spans="1:29" s="35" customFormat="1" ht="18" customHeight="1" x14ac:dyDescent="0.35">
      <c r="A56" s="34"/>
      <c r="B56" s="6">
        <v>14</v>
      </c>
      <c r="C56" s="109" t="s">
        <v>167</v>
      </c>
      <c r="D56" s="269" t="s">
        <v>161</v>
      </c>
      <c r="E56" s="270"/>
      <c r="F56" s="269" t="s">
        <v>162</v>
      </c>
      <c r="G56" s="270"/>
      <c r="H56" s="258" t="s">
        <v>169</v>
      </c>
      <c r="I56" s="258"/>
      <c r="J56" s="258"/>
      <c r="K56" s="111"/>
      <c r="L56" s="114"/>
      <c r="M56" s="114"/>
      <c r="N56" s="114" t="s">
        <v>153</v>
      </c>
      <c r="O56" s="112"/>
      <c r="P56" s="113"/>
      <c r="Q56" s="200"/>
      <c r="R56" s="205"/>
      <c r="S56" s="112"/>
      <c r="T56" s="113"/>
      <c r="U56" s="200"/>
      <c r="V56" s="205"/>
      <c r="W56" s="231"/>
    </row>
    <row r="57" spans="1:29" s="35" customFormat="1" ht="18" customHeight="1" x14ac:dyDescent="0.35">
      <c r="A57" s="34"/>
      <c r="B57" s="6">
        <v>15</v>
      </c>
      <c r="C57" s="109" t="s">
        <v>167</v>
      </c>
      <c r="D57" s="269" t="s">
        <v>161</v>
      </c>
      <c r="E57" s="270"/>
      <c r="F57" s="269" t="s">
        <v>162</v>
      </c>
      <c r="G57" s="270"/>
      <c r="H57" s="258" t="s">
        <v>169</v>
      </c>
      <c r="I57" s="258"/>
      <c r="J57" s="258"/>
      <c r="K57" s="111"/>
      <c r="L57" s="114"/>
      <c r="M57" s="114"/>
      <c r="N57" s="114" t="s">
        <v>153</v>
      </c>
      <c r="O57" s="112"/>
      <c r="P57" s="113"/>
      <c r="Q57" s="200"/>
      <c r="R57" s="205"/>
      <c r="S57" s="112"/>
      <c r="T57" s="113"/>
      <c r="U57" s="200"/>
      <c r="V57" s="205"/>
      <c r="W57" s="231"/>
    </row>
    <row r="58" spans="1:29" s="35" customFormat="1" ht="18" customHeight="1" x14ac:dyDescent="0.35">
      <c r="A58" s="34"/>
      <c r="B58" s="6">
        <v>16</v>
      </c>
      <c r="C58" s="109" t="s">
        <v>167</v>
      </c>
      <c r="D58" s="269" t="s">
        <v>161</v>
      </c>
      <c r="E58" s="270"/>
      <c r="F58" s="269" t="s">
        <v>162</v>
      </c>
      <c r="G58" s="270"/>
      <c r="H58" s="258" t="s">
        <v>169</v>
      </c>
      <c r="I58" s="258"/>
      <c r="J58" s="258"/>
      <c r="K58" s="111"/>
      <c r="L58" s="114"/>
      <c r="M58" s="114"/>
      <c r="N58" s="114" t="s">
        <v>153</v>
      </c>
      <c r="O58" s="112"/>
      <c r="P58" s="113"/>
      <c r="Q58" s="200"/>
      <c r="R58" s="205"/>
      <c r="S58" s="112"/>
      <c r="T58" s="113"/>
      <c r="U58" s="200"/>
      <c r="V58" s="205"/>
      <c r="W58" s="231"/>
    </row>
    <row r="59" spans="1:29" s="35" customFormat="1" ht="18" customHeight="1" x14ac:dyDescent="0.35">
      <c r="A59" s="34"/>
      <c r="B59" s="6">
        <v>17</v>
      </c>
      <c r="C59" s="109" t="s">
        <v>167</v>
      </c>
      <c r="D59" s="269" t="s">
        <v>161</v>
      </c>
      <c r="E59" s="270"/>
      <c r="F59" s="269" t="s">
        <v>162</v>
      </c>
      <c r="G59" s="270"/>
      <c r="H59" s="258" t="s">
        <v>169</v>
      </c>
      <c r="I59" s="258"/>
      <c r="J59" s="258"/>
      <c r="K59" s="111"/>
      <c r="L59" s="114"/>
      <c r="M59" s="114"/>
      <c r="N59" s="114" t="s">
        <v>153</v>
      </c>
      <c r="O59" s="112"/>
      <c r="P59" s="113"/>
      <c r="Q59" s="200"/>
      <c r="R59" s="205"/>
      <c r="S59" s="112"/>
      <c r="T59" s="113"/>
      <c r="U59" s="200"/>
      <c r="V59" s="205"/>
      <c r="W59" s="231"/>
    </row>
    <row r="60" spans="1:29" ht="18" customHeight="1" x14ac:dyDescent="0.35">
      <c r="B60" s="6">
        <v>18</v>
      </c>
      <c r="C60" s="109" t="s">
        <v>167</v>
      </c>
      <c r="D60" s="269" t="s">
        <v>161</v>
      </c>
      <c r="E60" s="270"/>
      <c r="F60" s="269" t="s">
        <v>162</v>
      </c>
      <c r="G60" s="270"/>
      <c r="H60" s="258" t="s">
        <v>169</v>
      </c>
      <c r="I60" s="258"/>
      <c r="J60" s="258"/>
      <c r="K60" s="111"/>
      <c r="L60" s="114"/>
      <c r="M60" s="114"/>
      <c r="N60" s="114" t="s">
        <v>153</v>
      </c>
      <c r="O60" s="112"/>
      <c r="P60" s="113"/>
      <c r="Q60" s="200"/>
      <c r="R60" s="204"/>
      <c r="S60" s="112"/>
      <c r="T60" s="113"/>
      <c r="U60" s="200"/>
      <c r="V60" s="204"/>
      <c r="W60" s="222"/>
      <c r="Z60" s="2"/>
      <c r="AA60" s="2"/>
      <c r="AB60" s="2"/>
      <c r="AC60" s="2"/>
    </row>
    <row r="61" spans="1:29" ht="18" customHeight="1" x14ac:dyDescent="0.35">
      <c r="B61" s="6">
        <v>19</v>
      </c>
      <c r="C61" s="109" t="s">
        <v>167</v>
      </c>
      <c r="D61" s="269" t="s">
        <v>161</v>
      </c>
      <c r="E61" s="270"/>
      <c r="F61" s="269" t="s">
        <v>162</v>
      </c>
      <c r="G61" s="270"/>
      <c r="H61" s="258" t="s">
        <v>169</v>
      </c>
      <c r="I61" s="258"/>
      <c r="J61" s="258"/>
      <c r="K61" s="111"/>
      <c r="L61" s="114"/>
      <c r="M61" s="114"/>
      <c r="N61" s="114" t="s">
        <v>153</v>
      </c>
      <c r="O61" s="112"/>
      <c r="P61" s="113"/>
      <c r="Q61" s="200"/>
      <c r="R61" s="204"/>
      <c r="S61" s="112"/>
      <c r="T61" s="113"/>
      <c r="U61" s="200"/>
      <c r="V61" s="204"/>
      <c r="W61" s="222"/>
      <c r="Z61" s="2"/>
      <c r="AA61" s="2"/>
      <c r="AB61" s="2"/>
      <c r="AC61" s="2"/>
    </row>
    <row r="62" spans="1:29" ht="18" customHeight="1" x14ac:dyDescent="0.35">
      <c r="B62" s="6">
        <v>20</v>
      </c>
      <c r="C62" s="109" t="s">
        <v>167</v>
      </c>
      <c r="D62" s="269" t="s">
        <v>161</v>
      </c>
      <c r="E62" s="270"/>
      <c r="F62" s="269" t="s">
        <v>162</v>
      </c>
      <c r="G62" s="270"/>
      <c r="H62" s="258" t="s">
        <v>169</v>
      </c>
      <c r="I62" s="258"/>
      <c r="J62" s="258"/>
      <c r="K62" s="111"/>
      <c r="L62" s="114"/>
      <c r="M62" s="114"/>
      <c r="N62" s="114" t="s">
        <v>153</v>
      </c>
      <c r="O62" s="112"/>
      <c r="P62" s="113"/>
      <c r="Q62" s="200"/>
      <c r="R62" s="204"/>
      <c r="S62" s="112"/>
      <c r="T62" s="113"/>
      <c r="U62" s="200"/>
      <c r="V62" s="204"/>
      <c r="W62" s="222"/>
      <c r="Z62" s="2"/>
      <c r="AA62" s="2"/>
      <c r="AB62" s="2"/>
      <c r="AC62" s="2"/>
    </row>
    <row r="63" spans="1:29" ht="18" customHeight="1" x14ac:dyDescent="0.35">
      <c r="B63" s="6">
        <v>21</v>
      </c>
      <c r="C63" s="109" t="s">
        <v>167</v>
      </c>
      <c r="D63" s="269" t="s">
        <v>161</v>
      </c>
      <c r="E63" s="270"/>
      <c r="F63" s="269" t="s">
        <v>162</v>
      </c>
      <c r="G63" s="270"/>
      <c r="H63" s="258" t="s">
        <v>169</v>
      </c>
      <c r="I63" s="115"/>
      <c r="J63" s="258"/>
      <c r="K63" s="111"/>
      <c r="L63" s="114"/>
      <c r="M63" s="114"/>
      <c r="N63" s="114" t="s">
        <v>153</v>
      </c>
      <c r="O63" s="112"/>
      <c r="P63" s="113"/>
      <c r="Q63" s="200"/>
      <c r="R63" s="204"/>
      <c r="S63" s="112"/>
      <c r="T63" s="113"/>
      <c r="U63" s="200"/>
      <c r="V63" s="204"/>
      <c r="W63" s="222"/>
      <c r="Z63" s="2"/>
      <c r="AA63" s="2"/>
      <c r="AB63" s="2"/>
      <c r="AC63" s="2"/>
    </row>
    <row r="64" spans="1:29" ht="18" customHeight="1" x14ac:dyDescent="0.35">
      <c r="B64" s="6">
        <v>22</v>
      </c>
      <c r="C64" s="109" t="s">
        <v>167</v>
      </c>
      <c r="D64" s="269" t="s">
        <v>161</v>
      </c>
      <c r="E64" s="270"/>
      <c r="F64" s="269" t="s">
        <v>162</v>
      </c>
      <c r="G64" s="270"/>
      <c r="H64" s="258" t="s">
        <v>169</v>
      </c>
      <c r="I64" s="258"/>
      <c r="J64" s="258"/>
      <c r="K64" s="111"/>
      <c r="L64" s="114"/>
      <c r="M64" s="114"/>
      <c r="N64" s="114" t="s">
        <v>153</v>
      </c>
      <c r="O64" s="112"/>
      <c r="P64" s="113"/>
      <c r="Q64" s="200"/>
      <c r="R64" s="204"/>
      <c r="S64" s="112"/>
      <c r="T64" s="113"/>
      <c r="U64" s="200"/>
      <c r="V64" s="204"/>
      <c r="W64" s="222"/>
      <c r="Z64" s="2"/>
      <c r="AA64" s="2"/>
      <c r="AB64" s="2"/>
      <c r="AC64" s="2"/>
    </row>
    <row r="65" spans="2:29" ht="18" customHeight="1" x14ac:dyDescent="0.35">
      <c r="B65" s="6">
        <v>23</v>
      </c>
      <c r="C65" s="109"/>
      <c r="D65" s="269"/>
      <c r="E65" s="270"/>
      <c r="F65" s="269"/>
      <c r="G65" s="270"/>
      <c r="H65" s="110"/>
      <c r="I65" s="110"/>
      <c r="J65" s="110"/>
      <c r="K65" s="111"/>
      <c r="L65" s="114"/>
      <c r="M65" s="114"/>
      <c r="N65" s="114"/>
      <c r="O65" s="112"/>
      <c r="P65" s="113"/>
      <c r="Q65" s="200"/>
      <c r="R65" s="204"/>
      <c r="S65" s="112"/>
      <c r="T65" s="113"/>
      <c r="U65" s="200"/>
      <c r="V65" s="204"/>
      <c r="W65" s="222"/>
      <c r="Z65" s="2"/>
      <c r="AA65" s="2"/>
      <c r="AB65" s="2"/>
      <c r="AC65" s="2"/>
    </row>
    <row r="66" spans="2:29" ht="18" customHeight="1" x14ac:dyDescent="0.35">
      <c r="B66" s="6">
        <v>24</v>
      </c>
      <c r="C66" s="109"/>
      <c r="D66" s="269"/>
      <c r="E66" s="270"/>
      <c r="F66" s="269"/>
      <c r="G66" s="270"/>
      <c r="H66" s="110"/>
      <c r="I66" s="110"/>
      <c r="J66" s="110"/>
      <c r="K66" s="111"/>
      <c r="L66" s="114"/>
      <c r="M66" s="114"/>
      <c r="N66" s="114"/>
      <c r="O66" s="112"/>
      <c r="P66" s="113"/>
      <c r="Q66" s="200"/>
      <c r="R66" s="204"/>
      <c r="S66" s="112"/>
      <c r="T66" s="113"/>
      <c r="U66" s="200"/>
      <c r="V66" s="204"/>
      <c r="W66" s="222"/>
      <c r="Z66" s="2"/>
      <c r="AA66" s="2"/>
      <c r="AB66" s="2"/>
      <c r="AC66" s="2"/>
    </row>
    <row r="67" spans="2:29" ht="18" customHeight="1" x14ac:dyDescent="0.35">
      <c r="B67" s="6">
        <v>25</v>
      </c>
      <c r="C67" s="109"/>
      <c r="D67" s="269"/>
      <c r="E67" s="270"/>
      <c r="F67" s="269"/>
      <c r="G67" s="270"/>
      <c r="H67" s="110"/>
      <c r="I67" s="110"/>
      <c r="J67" s="110"/>
      <c r="K67" s="111"/>
      <c r="L67" s="114"/>
      <c r="M67" s="114"/>
      <c r="N67" s="114"/>
      <c r="O67" s="112"/>
      <c r="P67" s="113"/>
      <c r="Q67" s="200"/>
      <c r="R67" s="204"/>
      <c r="S67" s="112"/>
      <c r="T67" s="113"/>
      <c r="U67" s="200"/>
      <c r="V67" s="204"/>
      <c r="W67" s="222"/>
      <c r="Z67" s="2"/>
      <c r="AA67" s="2"/>
      <c r="AB67" s="2"/>
      <c r="AC67" s="2"/>
    </row>
    <row r="68" spans="2:29" ht="18" customHeight="1" x14ac:dyDescent="0.35">
      <c r="B68" s="6">
        <v>26</v>
      </c>
      <c r="C68" s="109"/>
      <c r="D68" s="269"/>
      <c r="E68" s="270"/>
      <c r="F68" s="269"/>
      <c r="G68" s="270"/>
      <c r="H68" s="110"/>
      <c r="I68" s="110"/>
      <c r="J68" s="110"/>
      <c r="K68" s="111"/>
      <c r="L68" s="114"/>
      <c r="M68" s="114"/>
      <c r="N68" s="114"/>
      <c r="O68" s="112"/>
      <c r="P68" s="113"/>
      <c r="Q68" s="200"/>
      <c r="R68" s="204"/>
      <c r="S68" s="112"/>
      <c r="T68" s="113"/>
      <c r="U68" s="200"/>
      <c r="V68" s="204"/>
      <c r="W68" s="222"/>
      <c r="Z68" s="2"/>
      <c r="AA68" s="2"/>
      <c r="AB68" s="2"/>
      <c r="AC68" s="2"/>
    </row>
    <row r="69" spans="2:29" ht="18" customHeight="1" x14ac:dyDescent="0.35">
      <c r="B69" s="6">
        <v>27</v>
      </c>
      <c r="C69" s="109"/>
      <c r="D69" s="269"/>
      <c r="E69" s="270"/>
      <c r="F69" s="269"/>
      <c r="G69" s="270"/>
      <c r="H69" s="110"/>
      <c r="I69" s="110"/>
      <c r="J69" s="110"/>
      <c r="K69" s="111"/>
      <c r="L69" s="114"/>
      <c r="M69" s="114"/>
      <c r="N69" s="114"/>
      <c r="O69" s="112"/>
      <c r="P69" s="113"/>
      <c r="Q69" s="200"/>
      <c r="R69" s="204"/>
      <c r="S69" s="112"/>
      <c r="T69" s="113"/>
      <c r="U69" s="200"/>
      <c r="V69" s="204"/>
      <c r="W69" s="222"/>
      <c r="Z69" s="2"/>
      <c r="AA69" s="2"/>
      <c r="AB69" s="2"/>
      <c r="AC69" s="2"/>
    </row>
    <row r="70" spans="2:29" ht="18" customHeight="1" x14ac:dyDescent="0.35">
      <c r="B70" s="6">
        <v>28</v>
      </c>
      <c r="C70" s="109"/>
      <c r="D70" s="269"/>
      <c r="E70" s="270"/>
      <c r="F70" s="269"/>
      <c r="G70" s="270"/>
      <c r="H70" s="110"/>
      <c r="I70" s="110"/>
      <c r="J70" s="110"/>
      <c r="K70" s="111"/>
      <c r="L70" s="114"/>
      <c r="M70" s="114"/>
      <c r="N70" s="114"/>
      <c r="O70" s="112"/>
      <c r="P70" s="113"/>
      <c r="Q70" s="200"/>
      <c r="R70" s="204"/>
      <c r="S70" s="112"/>
      <c r="T70" s="113"/>
      <c r="U70" s="200"/>
      <c r="V70" s="204"/>
      <c r="W70" s="222"/>
      <c r="Z70" s="2"/>
      <c r="AA70" s="2"/>
      <c r="AB70" s="2"/>
      <c r="AC70" s="2"/>
    </row>
    <row r="71" spans="2:29" ht="18" customHeight="1" x14ac:dyDescent="0.35">
      <c r="B71" s="6">
        <v>29</v>
      </c>
      <c r="C71" s="109"/>
      <c r="D71" s="269"/>
      <c r="E71" s="270"/>
      <c r="F71" s="269"/>
      <c r="G71" s="270"/>
      <c r="H71" s="110"/>
      <c r="I71" s="116"/>
      <c r="J71" s="110"/>
      <c r="K71" s="111"/>
      <c r="L71" s="114"/>
      <c r="M71" s="114"/>
      <c r="N71" s="114"/>
      <c r="O71" s="112"/>
      <c r="P71" s="113"/>
      <c r="Q71" s="200"/>
      <c r="R71" s="204"/>
      <c r="S71" s="112"/>
      <c r="T71" s="113"/>
      <c r="U71" s="200"/>
      <c r="V71" s="204"/>
      <c r="W71" s="222"/>
      <c r="Z71" s="2"/>
      <c r="AA71" s="2"/>
      <c r="AB71" s="2"/>
      <c r="AC71" s="2"/>
    </row>
    <row r="72" spans="2:29" ht="18" customHeight="1" x14ac:dyDescent="0.35">
      <c r="B72" s="6">
        <v>30</v>
      </c>
      <c r="C72" s="109"/>
      <c r="D72" s="269"/>
      <c r="E72" s="270"/>
      <c r="F72" s="269"/>
      <c r="G72" s="270"/>
      <c r="H72" s="110"/>
      <c r="I72" s="110"/>
      <c r="J72" s="110"/>
      <c r="K72" s="111"/>
      <c r="L72" s="114"/>
      <c r="M72" s="114"/>
      <c r="N72" s="114"/>
      <c r="O72" s="112"/>
      <c r="P72" s="113"/>
      <c r="Q72" s="200"/>
      <c r="R72" s="204"/>
      <c r="S72" s="112"/>
      <c r="T72" s="113"/>
      <c r="U72" s="200"/>
      <c r="V72" s="204"/>
      <c r="W72" s="222"/>
      <c r="Z72" s="2"/>
      <c r="AA72" s="2"/>
      <c r="AB72" s="2"/>
      <c r="AC72" s="2"/>
    </row>
    <row r="73" spans="2:29" ht="18" customHeight="1" x14ac:dyDescent="0.35">
      <c r="B73" s="6">
        <v>31</v>
      </c>
      <c r="C73" s="109"/>
      <c r="D73" s="269"/>
      <c r="E73" s="270"/>
      <c r="F73" s="269"/>
      <c r="G73" s="270"/>
      <c r="H73" s="110"/>
      <c r="I73" s="110"/>
      <c r="J73" s="110"/>
      <c r="K73" s="111"/>
      <c r="L73" s="114"/>
      <c r="M73" s="114"/>
      <c r="N73" s="114"/>
      <c r="O73" s="112"/>
      <c r="P73" s="113"/>
      <c r="Q73" s="200"/>
      <c r="R73" s="204"/>
      <c r="S73" s="112"/>
      <c r="T73" s="113"/>
      <c r="U73" s="200"/>
      <c r="V73" s="204"/>
      <c r="W73" s="222"/>
      <c r="Z73" s="2"/>
      <c r="AA73" s="2"/>
      <c r="AB73" s="2"/>
      <c r="AC73" s="2"/>
    </row>
    <row r="74" spans="2:29" ht="18" customHeight="1" x14ac:dyDescent="0.35">
      <c r="B74" s="6">
        <v>32</v>
      </c>
      <c r="C74" s="109"/>
      <c r="D74" s="269"/>
      <c r="E74" s="270"/>
      <c r="F74" s="269"/>
      <c r="G74" s="270"/>
      <c r="H74" s="110"/>
      <c r="I74" s="110"/>
      <c r="J74" s="110"/>
      <c r="K74" s="111"/>
      <c r="L74" s="114"/>
      <c r="M74" s="114"/>
      <c r="N74" s="114"/>
      <c r="O74" s="112"/>
      <c r="P74" s="113"/>
      <c r="Q74" s="200"/>
      <c r="R74" s="204"/>
      <c r="S74" s="112"/>
      <c r="T74" s="113"/>
      <c r="U74" s="200"/>
      <c r="V74" s="204"/>
      <c r="W74" s="222"/>
      <c r="Z74" s="2"/>
      <c r="AA74" s="2"/>
      <c r="AB74" s="2"/>
      <c r="AC74" s="2"/>
    </row>
    <row r="75" spans="2:29" ht="18" customHeight="1" x14ac:dyDescent="0.35">
      <c r="B75" s="6">
        <v>33</v>
      </c>
      <c r="C75" s="109"/>
      <c r="D75" s="269"/>
      <c r="E75" s="270"/>
      <c r="F75" s="269"/>
      <c r="G75" s="270"/>
      <c r="H75" s="110"/>
      <c r="I75" s="110"/>
      <c r="J75" s="110"/>
      <c r="K75" s="111"/>
      <c r="L75" s="114"/>
      <c r="M75" s="114"/>
      <c r="N75" s="114"/>
      <c r="O75" s="112"/>
      <c r="P75" s="113"/>
      <c r="Q75" s="200"/>
      <c r="R75" s="204"/>
      <c r="S75" s="112"/>
      <c r="T75" s="113"/>
      <c r="U75" s="200"/>
      <c r="V75" s="204"/>
      <c r="W75" s="222"/>
      <c r="Z75" s="2"/>
      <c r="AA75" s="2"/>
      <c r="AB75" s="2"/>
      <c r="AC75" s="2"/>
    </row>
    <row r="76" spans="2:29" ht="18" customHeight="1" x14ac:dyDescent="0.35">
      <c r="B76" s="6">
        <v>34</v>
      </c>
      <c r="C76" s="109"/>
      <c r="D76" s="269"/>
      <c r="E76" s="270"/>
      <c r="F76" s="269"/>
      <c r="G76" s="270"/>
      <c r="H76" s="110"/>
      <c r="I76" s="110"/>
      <c r="J76" s="110"/>
      <c r="K76" s="111"/>
      <c r="L76" s="114"/>
      <c r="M76" s="114"/>
      <c r="N76" s="114"/>
      <c r="O76" s="112"/>
      <c r="P76" s="113"/>
      <c r="Q76" s="200"/>
      <c r="R76" s="204"/>
      <c r="S76" s="112"/>
      <c r="T76" s="113"/>
      <c r="U76" s="200"/>
      <c r="V76" s="204"/>
      <c r="W76" s="222"/>
      <c r="Z76" s="2"/>
      <c r="AA76" s="2"/>
      <c r="AB76" s="2"/>
      <c r="AC76" s="2"/>
    </row>
    <row r="77" spans="2:29" ht="18" customHeight="1" x14ac:dyDescent="0.35">
      <c r="B77" s="6">
        <v>35</v>
      </c>
      <c r="C77" s="109"/>
      <c r="D77" s="269"/>
      <c r="E77" s="270"/>
      <c r="F77" s="269"/>
      <c r="G77" s="270"/>
      <c r="H77" s="110"/>
      <c r="I77" s="110"/>
      <c r="J77" s="110"/>
      <c r="K77" s="111"/>
      <c r="L77" s="114"/>
      <c r="M77" s="114"/>
      <c r="N77" s="114"/>
      <c r="O77" s="112"/>
      <c r="P77" s="113"/>
      <c r="Q77" s="200"/>
      <c r="R77" s="204"/>
      <c r="S77" s="112"/>
      <c r="T77" s="113"/>
      <c r="U77" s="200"/>
      <c r="V77" s="204"/>
      <c r="W77" s="222"/>
      <c r="Z77" s="2"/>
      <c r="AA77" s="2"/>
      <c r="AB77" s="2"/>
      <c r="AC77" s="2"/>
    </row>
    <row r="78" spans="2:29" ht="18" customHeight="1" x14ac:dyDescent="0.35">
      <c r="B78" s="6">
        <v>36</v>
      </c>
      <c r="C78" s="109"/>
      <c r="D78" s="269"/>
      <c r="E78" s="270"/>
      <c r="F78" s="269"/>
      <c r="G78" s="270"/>
      <c r="H78" s="110"/>
      <c r="I78" s="110"/>
      <c r="J78" s="110"/>
      <c r="K78" s="111"/>
      <c r="L78" s="114"/>
      <c r="M78" s="114"/>
      <c r="N78" s="114"/>
      <c r="O78" s="112"/>
      <c r="P78" s="113"/>
      <c r="Q78" s="200"/>
      <c r="R78" s="204"/>
      <c r="S78" s="112"/>
      <c r="T78" s="113"/>
      <c r="U78" s="200"/>
      <c r="V78" s="204"/>
      <c r="W78" s="222"/>
      <c r="Z78" s="2"/>
      <c r="AA78" s="2"/>
      <c r="AB78" s="2"/>
      <c r="AC78" s="2"/>
    </row>
    <row r="79" spans="2:29" ht="18" customHeight="1" x14ac:dyDescent="0.35">
      <c r="B79" s="6">
        <v>37</v>
      </c>
      <c r="C79" s="109"/>
      <c r="D79" s="269"/>
      <c r="E79" s="270"/>
      <c r="F79" s="269"/>
      <c r="G79" s="270"/>
      <c r="H79" s="110"/>
      <c r="I79" s="116"/>
      <c r="J79" s="110"/>
      <c r="K79" s="111"/>
      <c r="L79" s="114"/>
      <c r="M79" s="114"/>
      <c r="N79" s="114"/>
      <c r="O79" s="112"/>
      <c r="P79" s="113"/>
      <c r="Q79" s="200"/>
      <c r="R79" s="204"/>
      <c r="S79" s="112"/>
      <c r="T79" s="113"/>
      <c r="U79" s="200"/>
      <c r="V79" s="204"/>
      <c r="W79" s="222"/>
      <c r="Z79" s="2"/>
      <c r="AA79" s="2"/>
      <c r="AB79" s="2"/>
      <c r="AC79" s="2"/>
    </row>
    <row r="80" spans="2:29" ht="18" customHeight="1" x14ac:dyDescent="0.35">
      <c r="B80" s="6">
        <v>38</v>
      </c>
      <c r="C80" s="109"/>
      <c r="D80" s="269"/>
      <c r="E80" s="270"/>
      <c r="F80" s="269"/>
      <c r="G80" s="270"/>
      <c r="H80" s="110"/>
      <c r="I80" s="110"/>
      <c r="J80" s="110"/>
      <c r="K80" s="111"/>
      <c r="L80" s="114"/>
      <c r="M80" s="114"/>
      <c r="N80" s="114"/>
      <c r="O80" s="112"/>
      <c r="P80" s="113"/>
      <c r="Q80" s="200"/>
      <c r="R80" s="204"/>
      <c r="S80" s="112"/>
      <c r="T80" s="113"/>
      <c r="U80" s="200"/>
      <c r="V80" s="204"/>
      <c r="W80" s="222"/>
      <c r="Z80" s="2"/>
      <c r="AA80" s="2"/>
      <c r="AB80" s="2"/>
      <c r="AC80" s="2"/>
    </row>
    <row r="81" spans="2:29" ht="18" customHeight="1" x14ac:dyDescent="0.35">
      <c r="B81" s="6">
        <v>39</v>
      </c>
      <c r="C81" s="109"/>
      <c r="D81" s="269"/>
      <c r="E81" s="270"/>
      <c r="F81" s="269"/>
      <c r="G81" s="270"/>
      <c r="H81" s="110"/>
      <c r="I81" s="110"/>
      <c r="J81" s="110"/>
      <c r="K81" s="111"/>
      <c r="L81" s="114"/>
      <c r="M81" s="114"/>
      <c r="N81" s="114"/>
      <c r="O81" s="112"/>
      <c r="P81" s="113"/>
      <c r="Q81" s="200"/>
      <c r="R81" s="204"/>
      <c r="S81" s="112"/>
      <c r="T81" s="113"/>
      <c r="U81" s="200"/>
      <c r="V81" s="204"/>
      <c r="W81" s="222"/>
      <c r="Z81" s="2"/>
      <c r="AA81" s="2"/>
      <c r="AB81" s="2"/>
      <c r="AC81" s="2"/>
    </row>
    <row r="82" spans="2:29" ht="18" customHeight="1" x14ac:dyDescent="0.35">
      <c r="B82" s="6">
        <v>40</v>
      </c>
      <c r="C82" s="109"/>
      <c r="D82" s="269"/>
      <c r="E82" s="270"/>
      <c r="F82" s="269"/>
      <c r="G82" s="270"/>
      <c r="H82" s="110"/>
      <c r="I82" s="110"/>
      <c r="J82" s="110"/>
      <c r="K82" s="111"/>
      <c r="L82" s="114"/>
      <c r="M82" s="114"/>
      <c r="N82" s="114"/>
      <c r="O82" s="112"/>
      <c r="P82" s="113"/>
      <c r="Q82" s="200"/>
      <c r="R82" s="204"/>
      <c r="S82" s="112"/>
      <c r="T82" s="113"/>
      <c r="U82" s="200"/>
      <c r="V82" s="204"/>
      <c r="W82" s="222"/>
      <c r="Z82" s="2"/>
      <c r="AA82" s="2"/>
      <c r="AB82" s="2"/>
      <c r="AC82" s="2"/>
    </row>
    <row r="83" spans="2:29" ht="18" customHeight="1" x14ac:dyDescent="0.35">
      <c r="B83" s="6">
        <v>41</v>
      </c>
      <c r="C83" s="109"/>
      <c r="D83" s="269"/>
      <c r="E83" s="270"/>
      <c r="F83" s="269"/>
      <c r="G83" s="270"/>
      <c r="H83" s="110"/>
      <c r="I83" s="110"/>
      <c r="J83" s="110"/>
      <c r="K83" s="111"/>
      <c r="L83" s="114"/>
      <c r="M83" s="114"/>
      <c r="N83" s="114"/>
      <c r="O83" s="112"/>
      <c r="P83" s="113"/>
      <c r="Q83" s="200"/>
      <c r="R83" s="204"/>
      <c r="S83" s="112"/>
      <c r="T83" s="113"/>
      <c r="U83" s="200"/>
      <c r="V83" s="204"/>
      <c r="W83" s="222"/>
      <c r="Z83" s="2"/>
      <c r="AA83" s="2"/>
      <c r="AB83" s="2"/>
      <c r="AC83" s="2"/>
    </row>
    <row r="84" spans="2:29" ht="18" customHeight="1" x14ac:dyDescent="0.35">
      <c r="B84" s="6">
        <v>42</v>
      </c>
      <c r="C84" s="109"/>
      <c r="D84" s="269"/>
      <c r="E84" s="270"/>
      <c r="F84" s="269"/>
      <c r="G84" s="270"/>
      <c r="H84" s="110"/>
      <c r="I84" s="110"/>
      <c r="J84" s="110"/>
      <c r="K84" s="111"/>
      <c r="L84" s="114"/>
      <c r="M84" s="114"/>
      <c r="N84" s="114"/>
      <c r="O84" s="112"/>
      <c r="P84" s="113"/>
      <c r="Q84" s="200"/>
      <c r="R84" s="204"/>
      <c r="S84" s="112"/>
      <c r="T84" s="113"/>
      <c r="U84" s="200"/>
      <c r="V84" s="204"/>
      <c r="W84" s="222"/>
      <c r="Z84" s="2"/>
      <c r="AA84" s="2"/>
      <c r="AB84" s="2"/>
      <c r="AC84" s="2"/>
    </row>
    <row r="85" spans="2:29" ht="18" customHeight="1" x14ac:dyDescent="0.35">
      <c r="B85" s="6">
        <v>43</v>
      </c>
      <c r="C85" s="109"/>
      <c r="D85" s="269"/>
      <c r="E85" s="270"/>
      <c r="F85" s="269"/>
      <c r="G85" s="270"/>
      <c r="H85" s="110"/>
      <c r="I85" s="110"/>
      <c r="J85" s="110"/>
      <c r="K85" s="111"/>
      <c r="L85" s="114"/>
      <c r="M85" s="114"/>
      <c r="N85" s="114"/>
      <c r="O85" s="112"/>
      <c r="P85" s="113"/>
      <c r="Q85" s="200"/>
      <c r="R85" s="204"/>
      <c r="S85" s="112"/>
      <c r="T85" s="113"/>
      <c r="U85" s="200"/>
      <c r="V85" s="204"/>
      <c r="W85" s="222"/>
      <c r="Z85" s="2"/>
      <c r="AA85" s="2"/>
      <c r="AB85" s="2"/>
      <c r="AC85" s="2"/>
    </row>
    <row r="86" spans="2:29" ht="18" customHeight="1" x14ac:dyDescent="0.35">
      <c r="B86" s="6">
        <v>44</v>
      </c>
      <c r="C86" s="109"/>
      <c r="D86" s="269"/>
      <c r="E86" s="270"/>
      <c r="F86" s="269"/>
      <c r="G86" s="270"/>
      <c r="H86" s="110"/>
      <c r="I86" s="110"/>
      <c r="J86" s="110"/>
      <c r="K86" s="111"/>
      <c r="L86" s="114"/>
      <c r="M86" s="114"/>
      <c r="N86" s="114"/>
      <c r="O86" s="112"/>
      <c r="P86" s="113"/>
      <c r="Q86" s="200"/>
      <c r="R86" s="204"/>
      <c r="S86" s="112"/>
      <c r="T86" s="113"/>
      <c r="U86" s="200"/>
      <c r="V86" s="204"/>
      <c r="W86" s="222"/>
      <c r="Z86" s="2"/>
      <c r="AA86" s="2"/>
      <c r="AB86" s="2"/>
      <c r="AC86" s="2"/>
    </row>
    <row r="87" spans="2:29" ht="18" customHeight="1" x14ac:dyDescent="0.35">
      <c r="B87" s="6">
        <v>45</v>
      </c>
      <c r="C87" s="109"/>
      <c r="D87" s="269"/>
      <c r="E87" s="270"/>
      <c r="F87" s="269"/>
      <c r="G87" s="270"/>
      <c r="H87" s="110"/>
      <c r="I87" s="116"/>
      <c r="J87" s="110"/>
      <c r="K87" s="111"/>
      <c r="L87" s="114"/>
      <c r="M87" s="114"/>
      <c r="N87" s="114"/>
      <c r="O87" s="112"/>
      <c r="P87" s="113"/>
      <c r="Q87" s="200"/>
      <c r="R87" s="204"/>
      <c r="S87" s="112"/>
      <c r="T87" s="113"/>
      <c r="U87" s="200"/>
      <c r="V87" s="204"/>
      <c r="W87" s="222"/>
      <c r="Z87" s="2"/>
      <c r="AA87" s="2"/>
      <c r="AB87" s="2"/>
      <c r="AC87" s="2"/>
    </row>
    <row r="88" spans="2:29" ht="18" customHeight="1" x14ac:dyDescent="0.35">
      <c r="B88" s="6">
        <v>46</v>
      </c>
      <c r="C88" s="109"/>
      <c r="D88" s="269"/>
      <c r="E88" s="270"/>
      <c r="F88" s="269"/>
      <c r="G88" s="270"/>
      <c r="H88" s="110"/>
      <c r="I88" s="110"/>
      <c r="J88" s="110"/>
      <c r="K88" s="111"/>
      <c r="L88" s="114"/>
      <c r="M88" s="114"/>
      <c r="N88" s="114"/>
      <c r="O88" s="112"/>
      <c r="P88" s="113"/>
      <c r="Q88" s="200"/>
      <c r="R88" s="204"/>
      <c r="S88" s="112"/>
      <c r="T88" s="113"/>
      <c r="U88" s="200"/>
      <c r="V88" s="204"/>
      <c r="W88" s="222"/>
      <c r="Z88" s="2"/>
      <c r="AA88" s="2"/>
      <c r="AB88" s="2"/>
      <c r="AC88" s="2"/>
    </row>
    <row r="89" spans="2:29" ht="18" customHeight="1" x14ac:dyDescent="0.35">
      <c r="B89" s="6">
        <v>47</v>
      </c>
      <c r="C89" s="109"/>
      <c r="D89" s="269"/>
      <c r="E89" s="270"/>
      <c r="F89" s="269"/>
      <c r="G89" s="270"/>
      <c r="H89" s="110"/>
      <c r="I89" s="110"/>
      <c r="J89" s="110"/>
      <c r="K89" s="111"/>
      <c r="L89" s="114"/>
      <c r="M89" s="114"/>
      <c r="N89" s="114"/>
      <c r="O89" s="112"/>
      <c r="P89" s="113"/>
      <c r="Q89" s="200"/>
      <c r="R89" s="204"/>
      <c r="S89" s="112"/>
      <c r="T89" s="113"/>
      <c r="U89" s="200"/>
      <c r="V89" s="204"/>
      <c r="W89" s="222"/>
      <c r="Z89" s="2"/>
      <c r="AA89" s="2"/>
      <c r="AB89" s="2"/>
      <c r="AC89" s="2"/>
    </row>
    <row r="90" spans="2:29" ht="18" customHeight="1" x14ac:dyDescent="0.35">
      <c r="B90" s="6">
        <v>48</v>
      </c>
      <c r="C90" s="109"/>
      <c r="D90" s="269"/>
      <c r="E90" s="270"/>
      <c r="F90" s="269"/>
      <c r="G90" s="270"/>
      <c r="H90" s="110"/>
      <c r="I90" s="110"/>
      <c r="J90" s="110"/>
      <c r="K90" s="111"/>
      <c r="L90" s="114"/>
      <c r="M90" s="114"/>
      <c r="N90" s="114"/>
      <c r="O90" s="112"/>
      <c r="P90" s="113"/>
      <c r="Q90" s="200"/>
      <c r="R90" s="204"/>
      <c r="S90" s="112"/>
      <c r="T90" s="113"/>
      <c r="U90" s="200"/>
      <c r="V90" s="204"/>
      <c r="W90" s="222"/>
      <c r="Z90" s="2"/>
      <c r="AA90" s="2"/>
      <c r="AB90" s="2"/>
      <c r="AC90" s="2"/>
    </row>
    <row r="91" spans="2:29" ht="18" customHeight="1" x14ac:dyDescent="0.35">
      <c r="B91" s="6">
        <v>49</v>
      </c>
      <c r="C91" s="109"/>
      <c r="D91" s="269"/>
      <c r="E91" s="270"/>
      <c r="F91" s="269"/>
      <c r="G91" s="270"/>
      <c r="H91" s="110"/>
      <c r="I91" s="110"/>
      <c r="J91" s="110"/>
      <c r="K91" s="111"/>
      <c r="L91" s="114"/>
      <c r="M91" s="114"/>
      <c r="N91" s="114"/>
      <c r="O91" s="112"/>
      <c r="P91" s="113"/>
      <c r="Q91" s="200"/>
      <c r="R91" s="204"/>
      <c r="S91" s="112"/>
      <c r="T91" s="113"/>
      <c r="U91" s="200"/>
      <c r="V91" s="204"/>
      <c r="W91" s="222"/>
      <c r="Z91" s="2"/>
      <c r="AA91" s="2"/>
      <c r="AB91" s="2"/>
      <c r="AC91" s="2"/>
    </row>
    <row r="92" spans="2:29" ht="18" customHeight="1" x14ac:dyDescent="0.35">
      <c r="B92" s="6">
        <v>50</v>
      </c>
      <c r="C92" s="109"/>
      <c r="D92" s="269"/>
      <c r="E92" s="270"/>
      <c r="F92" s="269"/>
      <c r="G92" s="270"/>
      <c r="H92" s="110"/>
      <c r="I92" s="110"/>
      <c r="J92" s="110"/>
      <c r="K92" s="111"/>
      <c r="L92" s="114"/>
      <c r="M92" s="114"/>
      <c r="N92" s="114"/>
      <c r="O92" s="112"/>
      <c r="P92" s="113"/>
      <c r="Q92" s="200"/>
      <c r="R92" s="204"/>
      <c r="S92" s="112"/>
      <c r="T92" s="113"/>
      <c r="U92" s="200"/>
      <c r="V92" s="204"/>
      <c r="W92" s="222"/>
      <c r="Z92" s="2"/>
      <c r="AA92" s="2"/>
      <c r="AB92" s="2"/>
      <c r="AC92" s="2"/>
    </row>
    <row r="93" spans="2:29" ht="18" customHeight="1" x14ac:dyDescent="0.35">
      <c r="B93" s="6">
        <v>51</v>
      </c>
      <c r="C93" s="109"/>
      <c r="D93" s="269"/>
      <c r="E93" s="270"/>
      <c r="F93" s="269"/>
      <c r="G93" s="270"/>
      <c r="H93" s="110"/>
      <c r="I93" s="110"/>
      <c r="J93" s="110"/>
      <c r="K93" s="111"/>
      <c r="L93" s="114"/>
      <c r="M93" s="114"/>
      <c r="N93" s="114"/>
      <c r="O93" s="112"/>
      <c r="P93" s="113"/>
      <c r="Q93" s="200"/>
      <c r="R93" s="204"/>
      <c r="S93" s="112"/>
      <c r="T93" s="113"/>
      <c r="U93" s="200"/>
      <c r="V93" s="204"/>
      <c r="W93" s="222"/>
      <c r="Z93" s="2"/>
      <c r="AA93" s="2"/>
      <c r="AB93" s="2"/>
      <c r="AC93" s="2"/>
    </row>
    <row r="94" spans="2:29" ht="18" customHeight="1" x14ac:dyDescent="0.35">
      <c r="B94" s="6">
        <v>52</v>
      </c>
      <c r="C94" s="109"/>
      <c r="D94" s="269"/>
      <c r="E94" s="270"/>
      <c r="F94" s="269"/>
      <c r="G94" s="270"/>
      <c r="H94" s="110"/>
      <c r="I94" s="110"/>
      <c r="J94" s="110"/>
      <c r="K94" s="111"/>
      <c r="L94" s="114"/>
      <c r="M94" s="114"/>
      <c r="N94" s="114"/>
      <c r="O94" s="112"/>
      <c r="P94" s="113"/>
      <c r="Q94" s="200"/>
      <c r="R94" s="204"/>
      <c r="S94" s="112"/>
      <c r="T94" s="113"/>
      <c r="U94" s="200"/>
      <c r="V94" s="204"/>
      <c r="W94" s="222"/>
      <c r="Z94" s="2"/>
      <c r="AA94" s="2"/>
      <c r="AB94" s="2"/>
      <c r="AC94" s="2"/>
    </row>
    <row r="95" spans="2:29" ht="18" customHeight="1" x14ac:dyDescent="0.35">
      <c r="B95" s="6">
        <v>53</v>
      </c>
      <c r="C95" s="109"/>
      <c r="D95" s="269"/>
      <c r="E95" s="270"/>
      <c r="F95" s="269"/>
      <c r="G95" s="270"/>
      <c r="H95" s="110"/>
      <c r="I95" s="116"/>
      <c r="J95" s="110"/>
      <c r="K95" s="111"/>
      <c r="L95" s="114"/>
      <c r="M95" s="114"/>
      <c r="N95" s="114"/>
      <c r="O95" s="112"/>
      <c r="P95" s="113"/>
      <c r="Q95" s="200"/>
      <c r="R95" s="204"/>
      <c r="S95" s="112"/>
      <c r="T95" s="113"/>
      <c r="U95" s="200"/>
      <c r="V95" s="204"/>
      <c r="W95" s="222"/>
      <c r="Z95" s="2"/>
      <c r="AA95" s="2"/>
      <c r="AB95" s="2"/>
      <c r="AC95" s="2"/>
    </row>
    <row r="96" spans="2:29" ht="18" customHeight="1" x14ac:dyDescent="0.35">
      <c r="B96" s="6">
        <v>54</v>
      </c>
      <c r="C96" s="109"/>
      <c r="D96" s="269"/>
      <c r="E96" s="270"/>
      <c r="F96" s="269"/>
      <c r="G96" s="270"/>
      <c r="H96" s="110"/>
      <c r="I96" s="110"/>
      <c r="J96" s="110"/>
      <c r="K96" s="111"/>
      <c r="L96" s="114"/>
      <c r="M96" s="114"/>
      <c r="N96" s="114"/>
      <c r="O96" s="112"/>
      <c r="P96" s="113"/>
      <c r="Q96" s="200"/>
      <c r="R96" s="204"/>
      <c r="S96" s="112"/>
      <c r="T96" s="113"/>
      <c r="U96" s="200"/>
      <c r="V96" s="204"/>
      <c r="W96" s="222"/>
      <c r="Z96" s="2"/>
      <c r="AA96" s="2"/>
      <c r="AB96" s="2"/>
      <c r="AC96" s="2"/>
    </row>
    <row r="97" spans="2:29" ht="18" customHeight="1" x14ac:dyDescent="0.35">
      <c r="B97" s="6">
        <v>55</v>
      </c>
      <c r="C97" s="109"/>
      <c r="D97" s="269"/>
      <c r="E97" s="270"/>
      <c r="F97" s="269"/>
      <c r="G97" s="270"/>
      <c r="H97" s="110"/>
      <c r="I97" s="110"/>
      <c r="J97" s="110"/>
      <c r="K97" s="111"/>
      <c r="L97" s="114"/>
      <c r="M97" s="114"/>
      <c r="N97" s="114"/>
      <c r="O97" s="112"/>
      <c r="P97" s="113"/>
      <c r="Q97" s="200"/>
      <c r="R97" s="204"/>
      <c r="S97" s="112"/>
      <c r="T97" s="113"/>
      <c r="U97" s="200"/>
      <c r="V97" s="204"/>
      <c r="W97" s="222"/>
      <c r="Z97" s="2"/>
      <c r="AA97" s="2"/>
      <c r="AB97" s="2"/>
      <c r="AC97" s="2"/>
    </row>
    <row r="98" spans="2:29" ht="18" customHeight="1" x14ac:dyDescent="0.35">
      <c r="B98" s="6">
        <v>56</v>
      </c>
      <c r="C98" s="109"/>
      <c r="D98" s="269"/>
      <c r="E98" s="270"/>
      <c r="F98" s="269"/>
      <c r="G98" s="270"/>
      <c r="H98" s="110"/>
      <c r="I98" s="110"/>
      <c r="J98" s="110"/>
      <c r="K98" s="111"/>
      <c r="L98" s="114"/>
      <c r="M98" s="114"/>
      <c r="N98" s="114"/>
      <c r="O98" s="112"/>
      <c r="P98" s="113"/>
      <c r="Q98" s="200"/>
      <c r="R98" s="204"/>
      <c r="S98" s="112"/>
      <c r="T98" s="113"/>
      <c r="U98" s="200"/>
      <c r="V98" s="204"/>
      <c r="W98" s="222"/>
      <c r="Z98" s="2"/>
      <c r="AA98" s="2"/>
      <c r="AB98" s="2"/>
      <c r="AC98" s="2"/>
    </row>
    <row r="99" spans="2:29" ht="18" customHeight="1" x14ac:dyDescent="0.35">
      <c r="B99" s="6">
        <v>57</v>
      </c>
      <c r="C99" s="109"/>
      <c r="D99" s="269"/>
      <c r="E99" s="270"/>
      <c r="F99" s="269"/>
      <c r="G99" s="270"/>
      <c r="H99" s="110"/>
      <c r="I99" s="110"/>
      <c r="J99" s="110"/>
      <c r="K99" s="111"/>
      <c r="L99" s="114"/>
      <c r="M99" s="114"/>
      <c r="N99" s="114"/>
      <c r="O99" s="112"/>
      <c r="P99" s="113"/>
      <c r="Q99" s="200"/>
      <c r="R99" s="204"/>
      <c r="S99" s="112"/>
      <c r="T99" s="113"/>
      <c r="U99" s="200"/>
      <c r="V99" s="204"/>
      <c r="W99" s="222"/>
      <c r="Z99" s="2"/>
      <c r="AA99" s="2"/>
      <c r="AB99" s="2"/>
      <c r="AC99" s="2"/>
    </row>
    <row r="100" spans="2:29" ht="18" customHeight="1" x14ac:dyDescent="0.35">
      <c r="B100" s="6">
        <v>58</v>
      </c>
      <c r="C100" s="109"/>
      <c r="D100" s="269"/>
      <c r="E100" s="270"/>
      <c r="F100" s="269"/>
      <c r="G100" s="270"/>
      <c r="H100" s="110"/>
      <c r="I100" s="110"/>
      <c r="J100" s="110"/>
      <c r="K100" s="111"/>
      <c r="L100" s="114"/>
      <c r="M100" s="114"/>
      <c r="N100" s="114"/>
      <c r="O100" s="112"/>
      <c r="P100" s="113"/>
      <c r="Q100" s="200"/>
      <c r="R100" s="204"/>
      <c r="S100" s="112"/>
      <c r="T100" s="113"/>
      <c r="U100" s="200"/>
      <c r="V100" s="204"/>
      <c r="W100" s="222"/>
      <c r="Z100" s="2"/>
      <c r="AA100" s="2"/>
      <c r="AB100" s="2"/>
      <c r="AC100" s="2"/>
    </row>
    <row r="101" spans="2:29" ht="18" customHeight="1" x14ac:dyDescent="0.35">
      <c r="B101" s="6">
        <v>59</v>
      </c>
      <c r="C101" s="109"/>
      <c r="D101" s="269"/>
      <c r="E101" s="270"/>
      <c r="F101" s="269"/>
      <c r="G101" s="270"/>
      <c r="H101" s="110"/>
      <c r="I101" s="110"/>
      <c r="J101" s="110"/>
      <c r="K101" s="111"/>
      <c r="L101" s="114"/>
      <c r="M101" s="114"/>
      <c r="N101" s="114"/>
      <c r="O101" s="112"/>
      <c r="P101" s="113"/>
      <c r="Q101" s="200"/>
      <c r="R101" s="204"/>
      <c r="S101" s="112"/>
      <c r="T101" s="113"/>
      <c r="U101" s="200"/>
      <c r="V101" s="204"/>
      <c r="W101" s="222"/>
      <c r="Z101" s="2"/>
      <c r="AA101" s="2"/>
      <c r="AB101" s="2"/>
      <c r="AC101" s="2"/>
    </row>
    <row r="102" spans="2:29" ht="18" customHeight="1" x14ac:dyDescent="0.35">
      <c r="B102" s="6">
        <v>60</v>
      </c>
      <c r="C102" s="109"/>
      <c r="D102" s="269"/>
      <c r="E102" s="270"/>
      <c r="F102" s="269"/>
      <c r="G102" s="270"/>
      <c r="H102" s="110"/>
      <c r="I102" s="110"/>
      <c r="J102" s="110"/>
      <c r="K102" s="111"/>
      <c r="L102" s="114"/>
      <c r="M102" s="114"/>
      <c r="N102" s="114"/>
      <c r="O102" s="112"/>
      <c r="P102" s="113"/>
      <c r="Q102" s="200"/>
      <c r="R102" s="204"/>
      <c r="S102" s="112"/>
      <c r="T102" s="113"/>
      <c r="U102" s="200"/>
      <c r="V102" s="204"/>
      <c r="W102" s="222"/>
      <c r="Z102" s="2"/>
      <c r="AA102" s="2"/>
      <c r="AB102" s="2"/>
      <c r="AC102" s="2"/>
    </row>
    <row r="103" spans="2:29" ht="18" customHeight="1" x14ac:dyDescent="0.35">
      <c r="B103" s="6">
        <v>61</v>
      </c>
      <c r="C103" s="109"/>
      <c r="D103" s="269"/>
      <c r="E103" s="270"/>
      <c r="F103" s="269"/>
      <c r="G103" s="270"/>
      <c r="H103" s="110"/>
      <c r="I103" s="116"/>
      <c r="J103" s="110"/>
      <c r="K103" s="111"/>
      <c r="L103" s="114"/>
      <c r="M103" s="114"/>
      <c r="N103" s="114"/>
      <c r="O103" s="112"/>
      <c r="P103" s="113"/>
      <c r="Q103" s="200"/>
      <c r="R103" s="204"/>
      <c r="S103" s="112"/>
      <c r="T103" s="113"/>
      <c r="U103" s="200"/>
      <c r="V103" s="204"/>
      <c r="W103" s="222"/>
      <c r="Z103" s="2"/>
      <c r="AA103" s="2"/>
      <c r="AB103" s="2"/>
      <c r="AC103" s="2"/>
    </row>
    <row r="104" spans="2:29" ht="18" customHeight="1" x14ac:dyDescent="0.35">
      <c r="B104" s="6">
        <v>62</v>
      </c>
      <c r="C104" s="109"/>
      <c r="D104" s="269"/>
      <c r="E104" s="270"/>
      <c r="F104" s="269"/>
      <c r="G104" s="270"/>
      <c r="H104" s="110"/>
      <c r="I104" s="110"/>
      <c r="J104" s="110"/>
      <c r="K104" s="111"/>
      <c r="L104" s="114"/>
      <c r="M104" s="114"/>
      <c r="N104" s="114"/>
      <c r="O104" s="112"/>
      <c r="P104" s="113"/>
      <c r="Q104" s="200"/>
      <c r="R104" s="204"/>
      <c r="S104" s="112"/>
      <c r="T104" s="113"/>
      <c r="U104" s="200"/>
      <c r="V104" s="204"/>
      <c r="W104" s="222"/>
      <c r="Z104" s="2"/>
      <c r="AA104" s="2"/>
      <c r="AB104" s="2"/>
      <c r="AC104" s="2"/>
    </row>
    <row r="105" spans="2:29" ht="18" customHeight="1" x14ac:dyDescent="0.35">
      <c r="B105" s="6">
        <v>63</v>
      </c>
      <c r="C105" s="109"/>
      <c r="D105" s="269"/>
      <c r="E105" s="270"/>
      <c r="F105" s="269"/>
      <c r="G105" s="270"/>
      <c r="H105" s="110"/>
      <c r="I105" s="110"/>
      <c r="J105" s="110"/>
      <c r="K105" s="111"/>
      <c r="L105" s="114"/>
      <c r="M105" s="114"/>
      <c r="N105" s="114"/>
      <c r="O105" s="112"/>
      <c r="P105" s="113"/>
      <c r="Q105" s="200"/>
      <c r="R105" s="204"/>
      <c r="S105" s="112"/>
      <c r="T105" s="113"/>
      <c r="U105" s="200"/>
      <c r="V105" s="204"/>
      <c r="W105" s="222"/>
      <c r="Z105" s="2"/>
      <c r="AA105" s="2"/>
      <c r="AB105" s="2"/>
      <c r="AC105" s="2"/>
    </row>
    <row r="106" spans="2:29" ht="18" customHeight="1" x14ac:dyDescent="0.35">
      <c r="B106" s="6">
        <v>64</v>
      </c>
      <c r="C106" s="109"/>
      <c r="D106" s="269"/>
      <c r="E106" s="270"/>
      <c r="F106" s="269"/>
      <c r="G106" s="270"/>
      <c r="H106" s="110"/>
      <c r="I106" s="110"/>
      <c r="J106" s="110"/>
      <c r="K106" s="111"/>
      <c r="L106" s="114"/>
      <c r="M106" s="114"/>
      <c r="N106" s="114"/>
      <c r="O106" s="112"/>
      <c r="P106" s="113"/>
      <c r="Q106" s="200"/>
      <c r="R106" s="204"/>
      <c r="S106" s="112"/>
      <c r="T106" s="113"/>
      <c r="U106" s="200"/>
      <c r="V106" s="204"/>
      <c r="W106" s="222"/>
      <c r="Z106" s="2"/>
      <c r="AA106" s="2"/>
      <c r="AB106" s="2"/>
      <c r="AC106" s="2"/>
    </row>
    <row r="107" spans="2:29" ht="18" customHeight="1" x14ac:dyDescent="0.35">
      <c r="B107" s="6">
        <v>65</v>
      </c>
      <c r="C107" s="109"/>
      <c r="D107" s="269"/>
      <c r="E107" s="270"/>
      <c r="F107" s="269"/>
      <c r="G107" s="270"/>
      <c r="H107" s="110"/>
      <c r="I107" s="110"/>
      <c r="J107" s="110"/>
      <c r="K107" s="111"/>
      <c r="L107" s="114"/>
      <c r="M107" s="114"/>
      <c r="N107" s="114"/>
      <c r="O107" s="112"/>
      <c r="P107" s="113"/>
      <c r="Q107" s="200"/>
      <c r="R107" s="204"/>
      <c r="S107" s="112"/>
      <c r="T107" s="113"/>
      <c r="U107" s="200"/>
      <c r="V107" s="204"/>
      <c r="W107" s="222"/>
      <c r="Z107" s="2"/>
      <c r="AA107" s="2"/>
      <c r="AB107" s="2"/>
      <c r="AC107" s="2"/>
    </row>
    <row r="108" spans="2:29" ht="18" customHeight="1" x14ac:dyDescent="0.35">
      <c r="B108" s="6">
        <v>66</v>
      </c>
      <c r="C108" s="109"/>
      <c r="D108" s="269"/>
      <c r="E108" s="270"/>
      <c r="F108" s="269"/>
      <c r="G108" s="270"/>
      <c r="H108" s="110"/>
      <c r="I108" s="110"/>
      <c r="J108" s="110"/>
      <c r="K108" s="111"/>
      <c r="L108" s="114"/>
      <c r="M108" s="114"/>
      <c r="N108" s="114"/>
      <c r="O108" s="112"/>
      <c r="P108" s="113"/>
      <c r="Q108" s="200"/>
      <c r="R108" s="204"/>
      <c r="S108" s="112"/>
      <c r="T108" s="113"/>
      <c r="U108" s="200"/>
      <c r="V108" s="204"/>
      <c r="W108" s="222"/>
      <c r="Z108" s="2"/>
      <c r="AA108" s="2"/>
      <c r="AB108" s="2"/>
      <c r="AC108" s="2"/>
    </row>
    <row r="109" spans="2:29" ht="18" customHeight="1" x14ac:dyDescent="0.35">
      <c r="B109" s="6">
        <v>67</v>
      </c>
      <c r="C109" s="109"/>
      <c r="D109" s="269"/>
      <c r="E109" s="270"/>
      <c r="F109" s="269"/>
      <c r="G109" s="270"/>
      <c r="H109" s="110"/>
      <c r="I109" s="110"/>
      <c r="J109" s="110"/>
      <c r="K109" s="111"/>
      <c r="L109" s="114"/>
      <c r="M109" s="114"/>
      <c r="N109" s="114"/>
      <c r="O109" s="112"/>
      <c r="P109" s="113"/>
      <c r="Q109" s="200"/>
      <c r="R109" s="204"/>
      <c r="S109" s="112"/>
      <c r="T109" s="113"/>
      <c r="U109" s="200"/>
      <c r="V109" s="204"/>
      <c r="W109" s="222"/>
      <c r="Z109" s="2"/>
      <c r="AA109" s="2"/>
      <c r="AB109" s="2"/>
      <c r="AC109" s="2"/>
    </row>
    <row r="110" spans="2:29" ht="18" customHeight="1" x14ac:dyDescent="0.35">
      <c r="B110" s="6">
        <v>68</v>
      </c>
      <c r="C110" s="109"/>
      <c r="D110" s="269"/>
      <c r="E110" s="270"/>
      <c r="F110" s="269"/>
      <c r="G110" s="270"/>
      <c r="H110" s="110"/>
      <c r="I110" s="110"/>
      <c r="J110" s="110"/>
      <c r="K110" s="111"/>
      <c r="L110" s="114"/>
      <c r="M110" s="114"/>
      <c r="N110" s="114"/>
      <c r="O110" s="112"/>
      <c r="P110" s="113"/>
      <c r="Q110" s="200"/>
      <c r="R110" s="204"/>
      <c r="S110" s="112"/>
      <c r="T110" s="113"/>
      <c r="U110" s="200"/>
      <c r="V110" s="204"/>
      <c r="W110" s="222"/>
      <c r="Z110" s="2"/>
      <c r="AA110" s="2"/>
      <c r="AB110" s="2"/>
      <c r="AC110" s="2"/>
    </row>
    <row r="111" spans="2:29" ht="18" customHeight="1" x14ac:dyDescent="0.35">
      <c r="B111" s="6">
        <v>69</v>
      </c>
      <c r="C111" s="109"/>
      <c r="D111" s="269"/>
      <c r="E111" s="270"/>
      <c r="F111" s="269"/>
      <c r="G111" s="270"/>
      <c r="H111" s="110"/>
      <c r="I111" s="116"/>
      <c r="J111" s="110"/>
      <c r="K111" s="111"/>
      <c r="L111" s="114"/>
      <c r="M111" s="114"/>
      <c r="N111" s="114"/>
      <c r="O111" s="112"/>
      <c r="P111" s="113"/>
      <c r="Q111" s="200"/>
      <c r="R111" s="204"/>
      <c r="S111" s="112"/>
      <c r="T111" s="113"/>
      <c r="U111" s="200"/>
      <c r="V111" s="204"/>
      <c r="W111" s="222"/>
      <c r="Z111" s="2"/>
      <c r="AA111" s="2"/>
      <c r="AB111" s="2"/>
      <c r="AC111" s="2"/>
    </row>
    <row r="112" spans="2:29" ht="18" customHeight="1" x14ac:dyDescent="0.35">
      <c r="B112" s="6">
        <v>70</v>
      </c>
      <c r="C112" s="109"/>
      <c r="D112" s="269"/>
      <c r="E112" s="270"/>
      <c r="F112" s="269"/>
      <c r="G112" s="270"/>
      <c r="H112" s="110"/>
      <c r="I112" s="110"/>
      <c r="J112" s="110"/>
      <c r="K112" s="111"/>
      <c r="L112" s="114"/>
      <c r="M112" s="114"/>
      <c r="N112" s="114"/>
      <c r="O112" s="112"/>
      <c r="P112" s="113"/>
      <c r="Q112" s="200"/>
      <c r="R112" s="204"/>
      <c r="S112" s="112"/>
      <c r="T112" s="113"/>
      <c r="U112" s="200"/>
      <c r="V112" s="204"/>
      <c r="W112" s="222"/>
      <c r="Z112" s="2"/>
      <c r="AA112" s="2"/>
      <c r="AB112" s="2"/>
      <c r="AC112" s="2"/>
    </row>
    <row r="113" spans="2:29" ht="18" customHeight="1" x14ac:dyDescent="0.35">
      <c r="B113" s="6">
        <v>71</v>
      </c>
      <c r="C113" s="109"/>
      <c r="D113" s="269"/>
      <c r="E113" s="270"/>
      <c r="F113" s="269"/>
      <c r="G113" s="270"/>
      <c r="H113" s="110"/>
      <c r="I113" s="110"/>
      <c r="J113" s="110"/>
      <c r="K113" s="111"/>
      <c r="L113" s="114"/>
      <c r="M113" s="114"/>
      <c r="N113" s="114"/>
      <c r="O113" s="112"/>
      <c r="P113" s="113"/>
      <c r="Q113" s="200"/>
      <c r="R113" s="204"/>
      <c r="S113" s="112"/>
      <c r="T113" s="113"/>
      <c r="U113" s="200"/>
      <c r="V113" s="204"/>
      <c r="W113" s="222"/>
      <c r="Z113" s="2"/>
      <c r="AA113" s="2"/>
      <c r="AB113" s="2"/>
      <c r="AC113" s="2"/>
    </row>
    <row r="114" spans="2:29" ht="18" customHeight="1" x14ac:dyDescent="0.35">
      <c r="B114" s="6">
        <v>72</v>
      </c>
      <c r="C114" s="109"/>
      <c r="D114" s="269"/>
      <c r="E114" s="270"/>
      <c r="F114" s="269"/>
      <c r="G114" s="270"/>
      <c r="H114" s="110"/>
      <c r="I114" s="110"/>
      <c r="J114" s="110"/>
      <c r="K114" s="111"/>
      <c r="L114" s="114"/>
      <c r="M114" s="114"/>
      <c r="N114" s="114"/>
      <c r="O114" s="112"/>
      <c r="P114" s="113"/>
      <c r="Q114" s="200"/>
      <c r="R114" s="204"/>
      <c r="S114" s="112"/>
      <c r="T114" s="113"/>
      <c r="U114" s="200"/>
      <c r="V114" s="204"/>
      <c r="W114" s="222"/>
      <c r="Z114" s="2"/>
      <c r="AA114" s="2"/>
      <c r="AB114" s="2"/>
      <c r="AC114" s="2"/>
    </row>
    <row r="115" spans="2:29" ht="18" customHeight="1" x14ac:dyDescent="0.35">
      <c r="B115" s="6">
        <v>73</v>
      </c>
      <c r="C115" s="109"/>
      <c r="D115" s="269"/>
      <c r="E115" s="270"/>
      <c r="F115" s="269"/>
      <c r="G115" s="270"/>
      <c r="H115" s="110"/>
      <c r="I115" s="110"/>
      <c r="J115" s="110"/>
      <c r="K115" s="111"/>
      <c r="L115" s="114"/>
      <c r="M115" s="114"/>
      <c r="N115" s="114"/>
      <c r="O115" s="112"/>
      <c r="P115" s="113"/>
      <c r="Q115" s="200"/>
      <c r="R115" s="204"/>
      <c r="S115" s="112"/>
      <c r="T115" s="113"/>
      <c r="U115" s="200"/>
      <c r="V115" s="204"/>
      <c r="W115" s="222"/>
      <c r="Z115" s="2"/>
      <c r="AA115" s="2"/>
      <c r="AB115" s="2"/>
      <c r="AC115" s="2"/>
    </row>
    <row r="116" spans="2:29" ht="18" customHeight="1" x14ac:dyDescent="0.35">
      <c r="B116" s="6">
        <v>74</v>
      </c>
      <c r="C116" s="109"/>
      <c r="D116" s="269"/>
      <c r="E116" s="270"/>
      <c r="F116" s="269"/>
      <c r="G116" s="270"/>
      <c r="H116" s="110"/>
      <c r="I116" s="110"/>
      <c r="J116" s="110"/>
      <c r="K116" s="111"/>
      <c r="L116" s="114"/>
      <c r="M116" s="114"/>
      <c r="N116" s="114"/>
      <c r="O116" s="112"/>
      <c r="P116" s="113"/>
      <c r="Q116" s="200"/>
      <c r="R116" s="204"/>
      <c r="S116" s="112"/>
      <c r="T116" s="113"/>
      <c r="U116" s="200"/>
      <c r="V116" s="204"/>
      <c r="W116" s="222"/>
      <c r="Z116" s="2"/>
      <c r="AA116" s="2"/>
      <c r="AB116" s="2"/>
      <c r="AC116" s="2"/>
    </row>
    <row r="117" spans="2:29" ht="18" customHeight="1" x14ac:dyDescent="0.35">
      <c r="B117" s="6">
        <v>75</v>
      </c>
      <c r="C117" s="109"/>
      <c r="D117" s="269"/>
      <c r="E117" s="270"/>
      <c r="F117" s="269"/>
      <c r="G117" s="270"/>
      <c r="H117" s="110"/>
      <c r="I117" s="110"/>
      <c r="J117" s="110"/>
      <c r="K117" s="111"/>
      <c r="L117" s="114"/>
      <c r="M117" s="114"/>
      <c r="N117" s="114"/>
      <c r="O117" s="112"/>
      <c r="P117" s="113"/>
      <c r="Q117" s="200"/>
      <c r="R117" s="204"/>
      <c r="S117" s="112"/>
      <c r="T117" s="113"/>
      <c r="U117" s="200"/>
      <c r="V117" s="204"/>
      <c r="W117" s="222"/>
      <c r="Z117" s="2"/>
      <c r="AA117" s="2"/>
      <c r="AB117" s="2"/>
      <c r="AC117" s="2"/>
    </row>
    <row r="118" spans="2:29" ht="18" customHeight="1" x14ac:dyDescent="0.35">
      <c r="B118" s="6">
        <v>76</v>
      </c>
      <c r="C118" s="109"/>
      <c r="D118" s="269"/>
      <c r="E118" s="270"/>
      <c r="F118" s="269"/>
      <c r="G118" s="270"/>
      <c r="H118" s="110"/>
      <c r="I118" s="110"/>
      <c r="J118" s="110"/>
      <c r="K118" s="111"/>
      <c r="L118" s="114"/>
      <c r="M118" s="114"/>
      <c r="N118" s="114"/>
      <c r="O118" s="112"/>
      <c r="P118" s="113"/>
      <c r="Q118" s="200"/>
      <c r="R118" s="204"/>
      <c r="S118" s="112"/>
      <c r="T118" s="113"/>
      <c r="U118" s="200"/>
      <c r="V118" s="204"/>
      <c r="W118" s="222"/>
      <c r="Z118" s="2"/>
      <c r="AA118" s="2"/>
      <c r="AB118" s="2"/>
      <c r="AC118" s="2"/>
    </row>
    <row r="119" spans="2:29" ht="18" customHeight="1" x14ac:dyDescent="0.35">
      <c r="B119" s="6">
        <v>77</v>
      </c>
      <c r="C119" s="109"/>
      <c r="D119" s="269"/>
      <c r="E119" s="270"/>
      <c r="F119" s="269"/>
      <c r="G119" s="270"/>
      <c r="H119" s="110"/>
      <c r="I119" s="116"/>
      <c r="J119" s="110"/>
      <c r="K119" s="111"/>
      <c r="L119" s="114"/>
      <c r="M119" s="114"/>
      <c r="N119" s="114"/>
      <c r="O119" s="112"/>
      <c r="P119" s="113"/>
      <c r="Q119" s="200"/>
      <c r="R119" s="204"/>
      <c r="S119" s="112"/>
      <c r="T119" s="113"/>
      <c r="U119" s="200"/>
      <c r="V119" s="204"/>
      <c r="W119" s="222"/>
      <c r="Z119" s="2"/>
      <c r="AA119" s="2"/>
      <c r="AB119" s="2"/>
      <c r="AC119" s="2"/>
    </row>
    <row r="120" spans="2:29" ht="18" customHeight="1" x14ac:dyDescent="0.35">
      <c r="B120" s="6">
        <v>78</v>
      </c>
      <c r="C120" s="109"/>
      <c r="D120" s="269"/>
      <c r="E120" s="270"/>
      <c r="F120" s="269"/>
      <c r="G120" s="270"/>
      <c r="H120" s="110"/>
      <c r="I120" s="110"/>
      <c r="J120" s="110"/>
      <c r="K120" s="111"/>
      <c r="L120" s="114"/>
      <c r="M120" s="114"/>
      <c r="N120" s="114"/>
      <c r="O120" s="112"/>
      <c r="P120" s="113"/>
      <c r="Q120" s="200"/>
      <c r="R120" s="204"/>
      <c r="S120" s="112"/>
      <c r="T120" s="113"/>
      <c r="U120" s="200"/>
      <c r="V120" s="204"/>
      <c r="W120" s="222"/>
      <c r="Z120" s="2"/>
      <c r="AA120" s="2"/>
      <c r="AB120" s="2"/>
      <c r="AC120" s="2"/>
    </row>
    <row r="121" spans="2:29" ht="18" customHeight="1" x14ac:dyDescent="0.35">
      <c r="B121" s="6">
        <v>79</v>
      </c>
      <c r="C121" s="109"/>
      <c r="D121" s="269"/>
      <c r="E121" s="270"/>
      <c r="F121" s="269"/>
      <c r="G121" s="270"/>
      <c r="H121" s="110"/>
      <c r="I121" s="110"/>
      <c r="J121" s="110"/>
      <c r="K121" s="111"/>
      <c r="L121" s="114"/>
      <c r="M121" s="114"/>
      <c r="N121" s="114"/>
      <c r="O121" s="112"/>
      <c r="P121" s="113"/>
      <c r="Q121" s="200"/>
      <c r="R121" s="204"/>
      <c r="S121" s="112"/>
      <c r="T121" s="113"/>
      <c r="U121" s="200"/>
      <c r="V121" s="204"/>
      <c r="W121" s="222"/>
      <c r="Z121" s="2"/>
      <c r="AA121" s="2"/>
      <c r="AB121" s="2"/>
      <c r="AC121" s="2"/>
    </row>
    <row r="122" spans="2:29" ht="18" customHeight="1" x14ac:dyDescent="0.35">
      <c r="B122" s="6">
        <v>80</v>
      </c>
      <c r="C122" s="109"/>
      <c r="D122" s="269"/>
      <c r="E122" s="270"/>
      <c r="F122" s="269"/>
      <c r="G122" s="270"/>
      <c r="H122" s="110"/>
      <c r="I122" s="110"/>
      <c r="J122" s="110"/>
      <c r="K122" s="111"/>
      <c r="L122" s="114"/>
      <c r="M122" s="114"/>
      <c r="N122" s="114"/>
      <c r="O122" s="112"/>
      <c r="P122" s="113"/>
      <c r="Q122" s="200"/>
      <c r="R122" s="204"/>
      <c r="S122" s="112"/>
      <c r="T122" s="113"/>
      <c r="U122" s="200"/>
      <c r="V122" s="204"/>
      <c r="W122" s="222"/>
      <c r="Z122" s="2"/>
      <c r="AA122" s="2"/>
      <c r="AB122" s="2"/>
      <c r="AC122" s="2"/>
    </row>
    <row r="123" spans="2:29" ht="18" customHeight="1" x14ac:dyDescent="0.35">
      <c r="B123" s="6">
        <v>81</v>
      </c>
      <c r="C123" s="109"/>
      <c r="D123" s="269"/>
      <c r="E123" s="270"/>
      <c r="F123" s="269"/>
      <c r="G123" s="270"/>
      <c r="H123" s="110"/>
      <c r="I123" s="110"/>
      <c r="J123" s="110"/>
      <c r="K123" s="111"/>
      <c r="L123" s="114"/>
      <c r="M123" s="114"/>
      <c r="N123" s="114"/>
      <c r="O123" s="112"/>
      <c r="P123" s="113"/>
      <c r="Q123" s="200"/>
      <c r="R123" s="204"/>
      <c r="S123" s="112"/>
      <c r="T123" s="113"/>
      <c r="U123" s="200"/>
      <c r="V123" s="204"/>
      <c r="W123" s="222"/>
      <c r="Z123" s="2"/>
      <c r="AA123" s="2"/>
      <c r="AB123" s="2"/>
      <c r="AC123" s="2"/>
    </row>
    <row r="124" spans="2:29" ht="18" customHeight="1" x14ac:dyDescent="0.35">
      <c r="B124" s="6">
        <v>82</v>
      </c>
      <c r="C124" s="109"/>
      <c r="D124" s="269"/>
      <c r="E124" s="270"/>
      <c r="F124" s="269"/>
      <c r="G124" s="270"/>
      <c r="H124" s="110"/>
      <c r="I124" s="110"/>
      <c r="J124" s="110"/>
      <c r="K124" s="111"/>
      <c r="L124" s="114"/>
      <c r="M124" s="114"/>
      <c r="N124" s="114"/>
      <c r="O124" s="112"/>
      <c r="P124" s="113"/>
      <c r="Q124" s="200"/>
      <c r="R124" s="204"/>
      <c r="S124" s="112"/>
      <c r="T124" s="113"/>
      <c r="U124" s="200"/>
      <c r="V124" s="204"/>
      <c r="W124" s="222"/>
      <c r="Z124" s="2"/>
      <c r="AA124" s="2"/>
      <c r="AB124" s="2"/>
      <c r="AC124" s="2"/>
    </row>
    <row r="125" spans="2:29" ht="18" customHeight="1" x14ac:dyDescent="0.35">
      <c r="B125" s="6">
        <v>83</v>
      </c>
      <c r="C125" s="109"/>
      <c r="D125" s="269"/>
      <c r="E125" s="270"/>
      <c r="F125" s="269"/>
      <c r="G125" s="270"/>
      <c r="H125" s="110"/>
      <c r="I125" s="110"/>
      <c r="J125" s="110"/>
      <c r="K125" s="111"/>
      <c r="L125" s="114"/>
      <c r="M125" s="114"/>
      <c r="N125" s="114"/>
      <c r="O125" s="112"/>
      <c r="P125" s="113"/>
      <c r="Q125" s="200"/>
      <c r="R125" s="204"/>
      <c r="S125" s="112"/>
      <c r="T125" s="113"/>
      <c r="U125" s="200"/>
      <c r="V125" s="204"/>
      <c r="W125" s="222"/>
      <c r="Z125" s="2"/>
      <c r="AA125" s="2"/>
      <c r="AB125" s="2"/>
      <c r="AC125" s="2"/>
    </row>
    <row r="126" spans="2:29" ht="18" customHeight="1" x14ac:dyDescent="0.35">
      <c r="B126" s="6">
        <v>84</v>
      </c>
      <c r="C126" s="109"/>
      <c r="D126" s="269"/>
      <c r="E126" s="270"/>
      <c r="F126" s="269"/>
      <c r="G126" s="270"/>
      <c r="H126" s="110"/>
      <c r="I126" s="110"/>
      <c r="J126" s="110"/>
      <c r="K126" s="111"/>
      <c r="L126" s="114"/>
      <c r="M126" s="114"/>
      <c r="N126" s="114"/>
      <c r="O126" s="112"/>
      <c r="P126" s="113"/>
      <c r="Q126" s="200"/>
      <c r="R126" s="204"/>
      <c r="S126" s="112"/>
      <c r="T126" s="113"/>
      <c r="U126" s="200"/>
      <c r="V126" s="204"/>
      <c r="W126" s="222"/>
      <c r="Z126" s="2"/>
      <c r="AA126" s="2"/>
      <c r="AB126" s="2"/>
      <c r="AC126" s="2"/>
    </row>
    <row r="127" spans="2:29" ht="18" customHeight="1" x14ac:dyDescent="0.35">
      <c r="B127" s="6">
        <v>85</v>
      </c>
      <c r="C127" s="109"/>
      <c r="D127" s="269"/>
      <c r="E127" s="270"/>
      <c r="F127" s="269"/>
      <c r="G127" s="270"/>
      <c r="H127" s="110"/>
      <c r="I127" s="116"/>
      <c r="J127" s="110"/>
      <c r="K127" s="111"/>
      <c r="L127" s="114"/>
      <c r="M127" s="114"/>
      <c r="N127" s="114"/>
      <c r="O127" s="112"/>
      <c r="P127" s="113"/>
      <c r="Q127" s="200"/>
      <c r="R127" s="204"/>
      <c r="S127" s="112"/>
      <c r="T127" s="113"/>
      <c r="U127" s="200"/>
      <c r="V127" s="204"/>
      <c r="W127" s="222"/>
      <c r="Z127" s="2"/>
      <c r="AA127" s="2"/>
      <c r="AB127" s="2"/>
      <c r="AC127" s="2"/>
    </row>
    <row r="128" spans="2:29" ht="18" customHeight="1" x14ac:dyDescent="0.35">
      <c r="B128" s="6">
        <v>86</v>
      </c>
      <c r="C128" s="109"/>
      <c r="D128" s="269"/>
      <c r="E128" s="270"/>
      <c r="F128" s="269"/>
      <c r="G128" s="270"/>
      <c r="H128" s="110"/>
      <c r="I128" s="110"/>
      <c r="J128" s="110"/>
      <c r="K128" s="111"/>
      <c r="L128" s="114"/>
      <c r="M128" s="114"/>
      <c r="N128" s="114"/>
      <c r="O128" s="112"/>
      <c r="P128" s="113"/>
      <c r="Q128" s="200"/>
      <c r="R128" s="204"/>
      <c r="S128" s="112"/>
      <c r="T128" s="113"/>
      <c r="U128" s="200"/>
      <c r="V128" s="204"/>
      <c r="W128" s="222"/>
      <c r="Z128" s="2"/>
      <c r="AA128" s="2"/>
      <c r="AB128" s="2"/>
      <c r="AC128" s="2"/>
    </row>
    <row r="129" spans="2:29" ht="18" customHeight="1" x14ac:dyDescent="0.35">
      <c r="B129" s="6">
        <v>87</v>
      </c>
      <c r="C129" s="109"/>
      <c r="D129" s="269"/>
      <c r="E129" s="270"/>
      <c r="F129" s="269"/>
      <c r="G129" s="270"/>
      <c r="H129" s="110"/>
      <c r="I129" s="110"/>
      <c r="J129" s="110"/>
      <c r="K129" s="111"/>
      <c r="L129" s="114"/>
      <c r="M129" s="114"/>
      <c r="N129" s="114"/>
      <c r="O129" s="112"/>
      <c r="P129" s="113"/>
      <c r="Q129" s="200"/>
      <c r="R129" s="204"/>
      <c r="S129" s="112"/>
      <c r="T129" s="113"/>
      <c r="U129" s="200"/>
      <c r="V129" s="204"/>
      <c r="W129" s="222"/>
      <c r="Z129" s="2"/>
      <c r="AA129" s="2"/>
      <c r="AB129" s="2"/>
      <c r="AC129" s="2"/>
    </row>
    <row r="130" spans="2:29" ht="18" customHeight="1" x14ac:dyDescent="0.35">
      <c r="B130" s="6">
        <v>88</v>
      </c>
      <c r="C130" s="109"/>
      <c r="D130" s="269"/>
      <c r="E130" s="270"/>
      <c r="F130" s="269"/>
      <c r="G130" s="270"/>
      <c r="H130" s="110"/>
      <c r="I130" s="110"/>
      <c r="J130" s="110"/>
      <c r="K130" s="111"/>
      <c r="L130" s="114"/>
      <c r="M130" s="114"/>
      <c r="N130" s="114"/>
      <c r="O130" s="112"/>
      <c r="P130" s="113"/>
      <c r="Q130" s="200"/>
      <c r="R130" s="204"/>
      <c r="S130" s="112"/>
      <c r="T130" s="113"/>
      <c r="U130" s="200"/>
      <c r="V130" s="204"/>
      <c r="W130" s="222"/>
      <c r="Z130" s="2"/>
      <c r="AA130" s="2"/>
      <c r="AB130" s="2"/>
      <c r="AC130" s="2"/>
    </row>
    <row r="131" spans="2:29" ht="18" customHeight="1" x14ac:dyDescent="0.35">
      <c r="B131" s="6">
        <v>89</v>
      </c>
      <c r="C131" s="109"/>
      <c r="D131" s="269"/>
      <c r="E131" s="270"/>
      <c r="F131" s="269"/>
      <c r="G131" s="270"/>
      <c r="H131" s="110"/>
      <c r="I131" s="110"/>
      <c r="J131" s="110"/>
      <c r="K131" s="111"/>
      <c r="L131" s="114"/>
      <c r="M131" s="114"/>
      <c r="N131" s="114"/>
      <c r="O131" s="112"/>
      <c r="P131" s="113"/>
      <c r="Q131" s="200"/>
      <c r="R131" s="204"/>
      <c r="S131" s="112"/>
      <c r="T131" s="113"/>
      <c r="U131" s="200"/>
      <c r="V131" s="204"/>
      <c r="W131" s="222"/>
      <c r="Z131" s="2"/>
      <c r="AA131" s="2"/>
      <c r="AB131" s="2"/>
      <c r="AC131" s="2"/>
    </row>
    <row r="132" spans="2:29" ht="18" customHeight="1" x14ac:dyDescent="0.35">
      <c r="B132" s="6">
        <v>90</v>
      </c>
      <c r="C132" s="109"/>
      <c r="D132" s="269"/>
      <c r="E132" s="270"/>
      <c r="F132" s="269"/>
      <c r="G132" s="270"/>
      <c r="H132" s="110"/>
      <c r="I132" s="110"/>
      <c r="J132" s="110"/>
      <c r="K132" s="111"/>
      <c r="L132" s="114"/>
      <c r="M132" s="114"/>
      <c r="N132" s="114"/>
      <c r="O132" s="112"/>
      <c r="P132" s="113"/>
      <c r="Q132" s="200"/>
      <c r="R132" s="204"/>
      <c r="S132" s="112"/>
      <c r="T132" s="113"/>
      <c r="U132" s="200"/>
      <c r="V132" s="204"/>
      <c r="W132" s="222"/>
      <c r="Z132" s="2"/>
      <c r="AA132" s="2"/>
      <c r="AB132" s="2"/>
      <c r="AC132" s="2"/>
    </row>
    <row r="133" spans="2:29" ht="18" customHeight="1" x14ac:dyDescent="0.35">
      <c r="B133" s="6">
        <v>91</v>
      </c>
      <c r="C133" s="109"/>
      <c r="D133" s="269"/>
      <c r="E133" s="270"/>
      <c r="F133" s="269"/>
      <c r="G133" s="270"/>
      <c r="H133" s="110"/>
      <c r="I133" s="110"/>
      <c r="J133" s="110"/>
      <c r="K133" s="111"/>
      <c r="L133" s="114"/>
      <c r="M133" s="114"/>
      <c r="N133" s="114"/>
      <c r="O133" s="112"/>
      <c r="P133" s="113"/>
      <c r="Q133" s="200"/>
      <c r="R133" s="204"/>
      <c r="S133" s="112"/>
      <c r="T133" s="113"/>
      <c r="U133" s="200"/>
      <c r="V133" s="204"/>
      <c r="W133" s="222"/>
      <c r="Z133" s="2"/>
      <c r="AA133" s="2"/>
      <c r="AB133" s="2"/>
      <c r="AC133" s="2"/>
    </row>
    <row r="134" spans="2:29" ht="18" customHeight="1" x14ac:dyDescent="0.35">
      <c r="B134" s="6">
        <v>92</v>
      </c>
      <c r="C134" s="109"/>
      <c r="D134" s="269"/>
      <c r="E134" s="270"/>
      <c r="F134" s="269"/>
      <c r="G134" s="270"/>
      <c r="H134" s="110"/>
      <c r="I134" s="110"/>
      <c r="J134" s="110"/>
      <c r="K134" s="111"/>
      <c r="L134" s="114"/>
      <c r="M134" s="114"/>
      <c r="N134" s="114"/>
      <c r="O134" s="112"/>
      <c r="P134" s="113"/>
      <c r="Q134" s="200"/>
      <c r="R134" s="204"/>
      <c r="S134" s="112"/>
      <c r="T134" s="113"/>
      <c r="U134" s="200"/>
      <c r="V134" s="204"/>
      <c r="W134" s="222"/>
      <c r="Z134" s="2"/>
      <c r="AA134" s="2"/>
      <c r="AB134" s="2"/>
      <c r="AC134" s="2"/>
    </row>
    <row r="135" spans="2:29" ht="18" customHeight="1" x14ac:dyDescent="0.35">
      <c r="B135" s="6">
        <v>93</v>
      </c>
      <c r="C135" s="109"/>
      <c r="D135" s="269"/>
      <c r="E135" s="270"/>
      <c r="F135" s="269"/>
      <c r="G135" s="270"/>
      <c r="H135" s="110"/>
      <c r="I135" s="116"/>
      <c r="J135" s="110"/>
      <c r="K135" s="111"/>
      <c r="L135" s="114"/>
      <c r="M135" s="114"/>
      <c r="N135" s="114"/>
      <c r="O135" s="112"/>
      <c r="P135" s="113"/>
      <c r="Q135" s="200"/>
      <c r="R135" s="204"/>
      <c r="S135" s="112"/>
      <c r="T135" s="113"/>
      <c r="U135" s="200"/>
      <c r="V135" s="204"/>
      <c r="W135" s="222"/>
      <c r="Z135" s="2"/>
      <c r="AA135" s="2"/>
      <c r="AB135" s="2"/>
      <c r="AC135" s="2"/>
    </row>
    <row r="136" spans="2:29" ht="18" customHeight="1" x14ac:dyDescent="0.35">
      <c r="B136" s="6">
        <v>94</v>
      </c>
      <c r="C136" s="109"/>
      <c r="D136" s="269"/>
      <c r="E136" s="270"/>
      <c r="F136" s="269"/>
      <c r="G136" s="270"/>
      <c r="H136" s="110"/>
      <c r="I136" s="110"/>
      <c r="J136" s="110"/>
      <c r="K136" s="111"/>
      <c r="L136" s="114"/>
      <c r="M136" s="114"/>
      <c r="N136" s="114"/>
      <c r="O136" s="112"/>
      <c r="P136" s="113"/>
      <c r="Q136" s="200"/>
      <c r="R136" s="204"/>
      <c r="S136" s="112"/>
      <c r="T136" s="113"/>
      <c r="U136" s="200"/>
      <c r="V136" s="204"/>
      <c r="W136" s="222"/>
      <c r="Z136" s="2"/>
      <c r="AA136" s="2"/>
      <c r="AB136" s="2"/>
      <c r="AC136" s="2"/>
    </row>
    <row r="137" spans="2:29" ht="18" customHeight="1" x14ac:dyDescent="0.35">
      <c r="B137" s="6">
        <v>95</v>
      </c>
      <c r="C137" s="109"/>
      <c r="D137" s="269"/>
      <c r="E137" s="270"/>
      <c r="F137" s="269"/>
      <c r="G137" s="270"/>
      <c r="H137" s="110"/>
      <c r="I137" s="110"/>
      <c r="J137" s="110"/>
      <c r="K137" s="111"/>
      <c r="L137" s="114"/>
      <c r="M137" s="114"/>
      <c r="N137" s="114"/>
      <c r="O137" s="112"/>
      <c r="P137" s="113"/>
      <c r="Q137" s="200"/>
      <c r="R137" s="204"/>
      <c r="S137" s="112"/>
      <c r="T137" s="113"/>
      <c r="U137" s="200"/>
      <c r="V137" s="204"/>
      <c r="W137" s="222"/>
      <c r="Z137" s="2"/>
      <c r="AA137" s="2"/>
      <c r="AB137" s="2"/>
      <c r="AC137" s="2"/>
    </row>
    <row r="138" spans="2:29" ht="18" customHeight="1" x14ac:dyDescent="0.35">
      <c r="B138" s="6">
        <v>96</v>
      </c>
      <c r="C138" s="109"/>
      <c r="D138" s="269"/>
      <c r="E138" s="270"/>
      <c r="F138" s="269"/>
      <c r="G138" s="270"/>
      <c r="H138" s="110"/>
      <c r="I138" s="110"/>
      <c r="J138" s="110"/>
      <c r="K138" s="111"/>
      <c r="L138" s="114"/>
      <c r="M138" s="114"/>
      <c r="N138" s="114"/>
      <c r="O138" s="112"/>
      <c r="P138" s="113"/>
      <c r="Q138" s="200"/>
      <c r="R138" s="204"/>
      <c r="S138" s="112"/>
      <c r="T138" s="113"/>
      <c r="U138" s="200"/>
      <c r="V138" s="204"/>
      <c r="W138" s="222"/>
      <c r="Z138" s="2"/>
      <c r="AA138" s="2"/>
      <c r="AB138" s="2"/>
      <c r="AC138" s="2"/>
    </row>
    <row r="139" spans="2:29" ht="18" customHeight="1" x14ac:dyDescent="0.35">
      <c r="B139" s="6">
        <v>97</v>
      </c>
      <c r="C139" s="109"/>
      <c r="D139" s="269"/>
      <c r="E139" s="270"/>
      <c r="F139" s="269"/>
      <c r="G139" s="270"/>
      <c r="H139" s="110"/>
      <c r="I139" s="110"/>
      <c r="J139" s="110"/>
      <c r="K139" s="111"/>
      <c r="L139" s="114"/>
      <c r="M139" s="114"/>
      <c r="N139" s="114"/>
      <c r="O139" s="112"/>
      <c r="P139" s="113"/>
      <c r="Q139" s="200"/>
      <c r="R139" s="204"/>
      <c r="S139" s="112"/>
      <c r="T139" s="113"/>
      <c r="U139" s="200"/>
      <c r="V139" s="204"/>
      <c r="W139" s="222"/>
      <c r="Z139" s="2"/>
      <c r="AA139" s="2"/>
      <c r="AB139" s="2"/>
      <c r="AC139" s="2"/>
    </row>
    <row r="140" spans="2:29" ht="18" customHeight="1" x14ac:dyDescent="0.35">
      <c r="B140" s="6">
        <v>98</v>
      </c>
      <c r="C140" s="109"/>
      <c r="D140" s="269"/>
      <c r="E140" s="270"/>
      <c r="F140" s="269"/>
      <c r="G140" s="270"/>
      <c r="H140" s="110"/>
      <c r="I140" s="110"/>
      <c r="J140" s="110"/>
      <c r="K140" s="111"/>
      <c r="L140" s="114"/>
      <c r="M140" s="114"/>
      <c r="N140" s="114"/>
      <c r="O140" s="112"/>
      <c r="P140" s="113"/>
      <c r="Q140" s="200"/>
      <c r="R140" s="204"/>
      <c r="S140" s="112"/>
      <c r="T140" s="113"/>
      <c r="U140" s="200"/>
      <c r="V140" s="204"/>
      <c r="W140" s="222"/>
      <c r="Z140" s="2"/>
      <c r="AA140" s="2"/>
      <c r="AB140" s="2"/>
      <c r="AC140" s="2"/>
    </row>
    <row r="141" spans="2:29" ht="18" customHeight="1" x14ac:dyDescent="0.35">
      <c r="B141" s="6">
        <v>99</v>
      </c>
      <c r="C141" s="109"/>
      <c r="D141" s="269"/>
      <c r="E141" s="270"/>
      <c r="F141" s="269"/>
      <c r="G141" s="270"/>
      <c r="H141" s="110"/>
      <c r="I141" s="110"/>
      <c r="J141" s="110"/>
      <c r="K141" s="111"/>
      <c r="L141" s="114"/>
      <c r="M141" s="114"/>
      <c r="N141" s="114"/>
      <c r="O141" s="112"/>
      <c r="P141" s="113"/>
      <c r="Q141" s="200"/>
      <c r="R141" s="204"/>
      <c r="S141" s="112"/>
      <c r="T141" s="113"/>
      <c r="U141" s="200"/>
      <c r="V141" s="204"/>
      <c r="W141" s="222"/>
      <c r="Z141" s="2"/>
      <c r="AA141" s="2"/>
      <c r="AB141" s="2"/>
      <c r="AC141" s="2"/>
    </row>
    <row r="142" spans="2:29" ht="18" customHeight="1" x14ac:dyDescent="0.35">
      <c r="B142" s="6">
        <v>100</v>
      </c>
      <c r="C142" s="109"/>
      <c r="D142" s="269"/>
      <c r="E142" s="270"/>
      <c r="F142" s="269"/>
      <c r="G142" s="270"/>
      <c r="H142" s="110"/>
      <c r="I142" s="110"/>
      <c r="J142" s="110"/>
      <c r="K142" s="111"/>
      <c r="L142" s="114"/>
      <c r="M142" s="114"/>
      <c r="N142" s="114"/>
      <c r="O142" s="112"/>
      <c r="P142" s="113"/>
      <c r="Q142" s="200"/>
      <c r="R142" s="204"/>
      <c r="S142" s="112"/>
      <c r="T142" s="113"/>
      <c r="U142" s="200"/>
      <c r="V142" s="204"/>
      <c r="W142" s="222"/>
      <c r="Z142" s="2"/>
      <c r="AA142" s="2"/>
      <c r="AB142" s="2"/>
      <c r="AC142" s="2"/>
    </row>
    <row r="143" spans="2:29" ht="18" customHeight="1" x14ac:dyDescent="0.35">
      <c r="B143" s="6">
        <v>101</v>
      </c>
      <c r="C143" s="109"/>
      <c r="D143" s="269"/>
      <c r="E143" s="270"/>
      <c r="F143" s="269"/>
      <c r="G143" s="270"/>
      <c r="H143" s="110"/>
      <c r="I143" s="116"/>
      <c r="J143" s="110"/>
      <c r="K143" s="111"/>
      <c r="L143" s="114"/>
      <c r="M143" s="114"/>
      <c r="N143" s="114"/>
      <c r="O143" s="112"/>
      <c r="P143" s="113"/>
      <c r="Q143" s="200"/>
      <c r="R143" s="204"/>
      <c r="S143" s="112"/>
      <c r="T143" s="113"/>
      <c r="U143" s="200"/>
      <c r="V143" s="204"/>
      <c r="W143" s="222"/>
      <c r="Z143" s="2"/>
      <c r="AA143" s="2"/>
      <c r="AB143" s="2"/>
      <c r="AC143" s="2"/>
    </row>
    <row r="144" spans="2:29" ht="18" customHeight="1" x14ac:dyDescent="0.35">
      <c r="B144" s="6">
        <v>102</v>
      </c>
      <c r="C144" s="109"/>
      <c r="D144" s="269"/>
      <c r="E144" s="270"/>
      <c r="F144" s="269"/>
      <c r="G144" s="270"/>
      <c r="H144" s="110"/>
      <c r="I144" s="110"/>
      <c r="J144" s="110"/>
      <c r="K144" s="111"/>
      <c r="L144" s="114"/>
      <c r="M144" s="114"/>
      <c r="N144" s="114"/>
      <c r="O144" s="112"/>
      <c r="P144" s="113"/>
      <c r="Q144" s="200"/>
      <c r="R144" s="204"/>
      <c r="S144" s="112"/>
      <c r="T144" s="113"/>
      <c r="U144" s="200"/>
      <c r="V144" s="204"/>
      <c r="W144" s="222"/>
      <c r="Z144" s="2"/>
      <c r="AA144" s="2"/>
      <c r="AB144" s="2"/>
      <c r="AC144" s="2"/>
    </row>
    <row r="145" spans="2:29" ht="18" customHeight="1" x14ac:dyDescent="0.35">
      <c r="B145" s="6">
        <v>103</v>
      </c>
      <c r="C145" s="109"/>
      <c r="D145" s="269"/>
      <c r="E145" s="270"/>
      <c r="F145" s="269"/>
      <c r="G145" s="270"/>
      <c r="H145" s="110"/>
      <c r="I145" s="110"/>
      <c r="J145" s="110"/>
      <c r="K145" s="111"/>
      <c r="L145" s="114"/>
      <c r="M145" s="114"/>
      <c r="N145" s="114"/>
      <c r="O145" s="112"/>
      <c r="P145" s="113"/>
      <c r="Q145" s="200"/>
      <c r="R145" s="204"/>
      <c r="S145" s="112"/>
      <c r="T145" s="113"/>
      <c r="U145" s="200"/>
      <c r="V145" s="204"/>
      <c r="W145" s="222"/>
      <c r="Z145" s="2"/>
      <c r="AA145" s="2"/>
      <c r="AB145" s="2"/>
      <c r="AC145" s="2"/>
    </row>
    <row r="146" spans="2:29" ht="18" customHeight="1" x14ac:dyDescent="0.35">
      <c r="B146" s="6">
        <v>104</v>
      </c>
      <c r="C146" s="109"/>
      <c r="D146" s="269"/>
      <c r="E146" s="270"/>
      <c r="F146" s="269"/>
      <c r="G146" s="270"/>
      <c r="H146" s="110"/>
      <c r="I146" s="110"/>
      <c r="J146" s="110"/>
      <c r="K146" s="111"/>
      <c r="L146" s="114"/>
      <c r="M146" s="114"/>
      <c r="N146" s="114"/>
      <c r="O146" s="112"/>
      <c r="P146" s="113"/>
      <c r="Q146" s="200"/>
      <c r="R146" s="204"/>
      <c r="S146" s="112"/>
      <c r="T146" s="113"/>
      <c r="U146" s="200"/>
      <c r="V146" s="204"/>
      <c r="W146" s="222"/>
      <c r="Z146" s="2"/>
      <c r="AA146" s="2"/>
      <c r="AB146" s="2"/>
      <c r="AC146" s="2"/>
    </row>
    <row r="147" spans="2:29" ht="18" customHeight="1" x14ac:dyDescent="0.35">
      <c r="B147" s="6">
        <v>105</v>
      </c>
      <c r="C147" s="109"/>
      <c r="D147" s="269"/>
      <c r="E147" s="270"/>
      <c r="F147" s="269"/>
      <c r="G147" s="270"/>
      <c r="H147" s="110"/>
      <c r="I147" s="110"/>
      <c r="J147" s="110"/>
      <c r="K147" s="111"/>
      <c r="L147" s="114"/>
      <c r="M147" s="114"/>
      <c r="N147" s="114"/>
      <c r="O147" s="112"/>
      <c r="P147" s="113"/>
      <c r="Q147" s="200"/>
      <c r="R147" s="204"/>
      <c r="S147" s="112"/>
      <c r="T147" s="113"/>
      <c r="U147" s="200"/>
      <c r="V147" s="204"/>
      <c r="W147" s="222"/>
      <c r="Z147" s="2"/>
      <c r="AA147" s="2"/>
      <c r="AB147" s="2"/>
      <c r="AC147" s="2"/>
    </row>
    <row r="148" spans="2:29" ht="18" customHeight="1" x14ac:dyDescent="0.35">
      <c r="B148" s="6">
        <v>106</v>
      </c>
      <c r="C148" s="109"/>
      <c r="D148" s="269"/>
      <c r="E148" s="270"/>
      <c r="F148" s="269"/>
      <c r="G148" s="270"/>
      <c r="H148" s="110"/>
      <c r="I148" s="110"/>
      <c r="J148" s="110"/>
      <c r="K148" s="111"/>
      <c r="L148" s="114"/>
      <c r="M148" s="114"/>
      <c r="N148" s="114"/>
      <c r="O148" s="112"/>
      <c r="P148" s="113"/>
      <c r="Q148" s="200"/>
      <c r="R148" s="204"/>
      <c r="S148" s="112"/>
      <c r="T148" s="113"/>
      <c r="U148" s="200"/>
      <c r="V148" s="204"/>
      <c r="W148" s="222"/>
      <c r="Z148" s="2"/>
      <c r="AA148" s="2"/>
      <c r="AB148" s="2"/>
      <c r="AC148" s="2"/>
    </row>
    <row r="149" spans="2:29" ht="18" customHeight="1" x14ac:dyDescent="0.35">
      <c r="B149" s="6">
        <v>107</v>
      </c>
      <c r="C149" s="109"/>
      <c r="D149" s="269"/>
      <c r="E149" s="270"/>
      <c r="F149" s="269"/>
      <c r="G149" s="270"/>
      <c r="H149" s="110"/>
      <c r="I149" s="110"/>
      <c r="J149" s="110"/>
      <c r="K149" s="111"/>
      <c r="L149" s="114"/>
      <c r="M149" s="114"/>
      <c r="N149" s="114"/>
      <c r="O149" s="112"/>
      <c r="P149" s="113"/>
      <c r="Q149" s="200"/>
      <c r="R149" s="204"/>
      <c r="S149" s="112"/>
      <c r="T149" s="113"/>
      <c r="U149" s="200"/>
      <c r="V149" s="204"/>
      <c r="W149" s="222"/>
      <c r="Z149" s="2"/>
      <c r="AA149" s="2"/>
      <c r="AB149" s="2"/>
      <c r="AC149" s="2"/>
    </row>
    <row r="150" spans="2:29" ht="18" customHeight="1" x14ac:dyDescent="0.35">
      <c r="B150" s="6">
        <v>108</v>
      </c>
      <c r="C150" s="109"/>
      <c r="D150" s="269"/>
      <c r="E150" s="270"/>
      <c r="F150" s="269"/>
      <c r="G150" s="270"/>
      <c r="H150" s="110"/>
      <c r="I150" s="110"/>
      <c r="J150" s="110"/>
      <c r="K150" s="111"/>
      <c r="L150" s="114"/>
      <c r="M150" s="114"/>
      <c r="N150" s="114"/>
      <c r="O150" s="112"/>
      <c r="P150" s="113"/>
      <c r="Q150" s="200"/>
      <c r="R150" s="204"/>
      <c r="S150" s="112"/>
      <c r="T150" s="113"/>
      <c r="U150" s="200"/>
      <c r="V150" s="204"/>
      <c r="W150" s="222"/>
      <c r="Z150" s="2"/>
      <c r="AA150" s="2"/>
      <c r="AB150" s="2"/>
      <c r="AC150" s="2"/>
    </row>
    <row r="151" spans="2:29" ht="18" customHeight="1" x14ac:dyDescent="0.35">
      <c r="B151" s="6">
        <v>109</v>
      </c>
      <c r="C151" s="109"/>
      <c r="D151" s="269"/>
      <c r="E151" s="270"/>
      <c r="F151" s="269"/>
      <c r="G151" s="270"/>
      <c r="H151" s="110"/>
      <c r="I151" s="116"/>
      <c r="J151" s="110"/>
      <c r="K151" s="111"/>
      <c r="L151" s="114"/>
      <c r="M151" s="114"/>
      <c r="N151" s="114"/>
      <c r="O151" s="112"/>
      <c r="P151" s="113"/>
      <c r="Q151" s="200"/>
      <c r="R151" s="204"/>
      <c r="S151" s="112"/>
      <c r="T151" s="113"/>
      <c r="U151" s="200"/>
      <c r="V151" s="204"/>
      <c r="W151" s="222"/>
      <c r="Z151" s="2"/>
      <c r="AA151" s="2"/>
      <c r="AB151" s="2"/>
      <c r="AC151" s="2"/>
    </row>
    <row r="152" spans="2:29" ht="18" customHeight="1" x14ac:dyDescent="0.35">
      <c r="B152" s="6">
        <v>110</v>
      </c>
      <c r="C152" s="109"/>
      <c r="D152" s="269"/>
      <c r="E152" s="270"/>
      <c r="F152" s="269"/>
      <c r="G152" s="270"/>
      <c r="H152" s="110"/>
      <c r="I152" s="110"/>
      <c r="J152" s="110"/>
      <c r="K152" s="111"/>
      <c r="L152" s="114"/>
      <c r="M152" s="114"/>
      <c r="N152" s="114"/>
      <c r="O152" s="112"/>
      <c r="P152" s="113"/>
      <c r="Q152" s="200"/>
      <c r="R152" s="204"/>
      <c r="S152" s="112"/>
      <c r="T152" s="113"/>
      <c r="U152" s="200"/>
      <c r="V152" s="204"/>
      <c r="W152" s="222"/>
      <c r="Z152" s="2"/>
      <c r="AA152" s="2"/>
      <c r="AB152" s="2"/>
      <c r="AC152" s="2"/>
    </row>
    <row r="153" spans="2:29" ht="18" customHeight="1" x14ac:dyDescent="0.35">
      <c r="B153" s="6">
        <v>111</v>
      </c>
      <c r="C153" s="109"/>
      <c r="D153" s="269"/>
      <c r="E153" s="270"/>
      <c r="F153" s="269"/>
      <c r="G153" s="270"/>
      <c r="H153" s="110"/>
      <c r="I153" s="110"/>
      <c r="J153" s="110"/>
      <c r="K153" s="111"/>
      <c r="L153" s="114"/>
      <c r="M153" s="114"/>
      <c r="N153" s="114"/>
      <c r="O153" s="112"/>
      <c r="P153" s="113"/>
      <c r="Q153" s="200"/>
      <c r="R153" s="204"/>
      <c r="S153" s="112"/>
      <c r="T153" s="113"/>
      <c r="U153" s="200"/>
      <c r="V153" s="204"/>
      <c r="W153" s="222"/>
      <c r="Z153" s="2"/>
      <c r="AA153" s="2"/>
      <c r="AB153" s="2"/>
      <c r="AC153" s="2"/>
    </row>
    <row r="154" spans="2:29" ht="18" customHeight="1" x14ac:dyDescent="0.35">
      <c r="B154" s="6">
        <v>112</v>
      </c>
      <c r="C154" s="109"/>
      <c r="D154" s="269"/>
      <c r="E154" s="270"/>
      <c r="F154" s="269"/>
      <c r="G154" s="270"/>
      <c r="H154" s="110"/>
      <c r="I154" s="110"/>
      <c r="J154" s="110"/>
      <c r="K154" s="111"/>
      <c r="L154" s="114"/>
      <c r="M154" s="114"/>
      <c r="N154" s="114"/>
      <c r="O154" s="112"/>
      <c r="P154" s="113"/>
      <c r="Q154" s="200"/>
      <c r="R154" s="204"/>
      <c r="S154" s="112"/>
      <c r="T154" s="113"/>
      <c r="U154" s="200"/>
      <c r="V154" s="204"/>
      <c r="W154" s="222"/>
      <c r="Z154" s="2"/>
      <c r="AA154" s="2"/>
      <c r="AB154" s="2"/>
      <c r="AC154" s="2"/>
    </row>
    <row r="155" spans="2:29" ht="18" customHeight="1" x14ac:dyDescent="0.35">
      <c r="B155" s="6">
        <v>113</v>
      </c>
      <c r="C155" s="109"/>
      <c r="D155" s="269"/>
      <c r="E155" s="270"/>
      <c r="F155" s="269"/>
      <c r="G155" s="270"/>
      <c r="H155" s="110"/>
      <c r="I155" s="110"/>
      <c r="J155" s="110"/>
      <c r="K155" s="111"/>
      <c r="L155" s="114"/>
      <c r="M155" s="114"/>
      <c r="N155" s="114"/>
      <c r="O155" s="112"/>
      <c r="P155" s="113"/>
      <c r="Q155" s="200"/>
      <c r="R155" s="204"/>
      <c r="S155" s="112"/>
      <c r="T155" s="113"/>
      <c r="U155" s="200"/>
      <c r="V155" s="204"/>
      <c r="W155" s="222"/>
      <c r="Z155" s="2"/>
      <c r="AA155" s="2"/>
      <c r="AB155" s="2"/>
      <c r="AC155" s="2"/>
    </row>
    <row r="156" spans="2:29" ht="18" customHeight="1" x14ac:dyDescent="0.35">
      <c r="B156" s="6">
        <v>114</v>
      </c>
      <c r="C156" s="109"/>
      <c r="D156" s="269"/>
      <c r="E156" s="270"/>
      <c r="F156" s="269"/>
      <c r="G156" s="270"/>
      <c r="H156" s="110"/>
      <c r="I156" s="110"/>
      <c r="J156" s="110"/>
      <c r="K156" s="111"/>
      <c r="L156" s="114"/>
      <c r="M156" s="114"/>
      <c r="N156" s="114"/>
      <c r="O156" s="112"/>
      <c r="P156" s="113"/>
      <c r="Q156" s="200"/>
      <c r="R156" s="204"/>
      <c r="S156" s="112"/>
      <c r="T156" s="113"/>
      <c r="U156" s="200"/>
      <c r="V156" s="204"/>
      <c r="W156" s="222"/>
      <c r="Z156" s="2"/>
      <c r="AA156" s="2"/>
      <c r="AB156" s="2"/>
      <c r="AC156" s="2"/>
    </row>
    <row r="157" spans="2:29" ht="18" customHeight="1" x14ac:dyDescent="0.35">
      <c r="B157" s="6">
        <v>115</v>
      </c>
      <c r="C157" s="109"/>
      <c r="D157" s="269"/>
      <c r="E157" s="270"/>
      <c r="F157" s="269"/>
      <c r="G157" s="270"/>
      <c r="H157" s="110"/>
      <c r="I157" s="110"/>
      <c r="J157" s="110"/>
      <c r="K157" s="111"/>
      <c r="L157" s="114"/>
      <c r="M157" s="114"/>
      <c r="N157" s="114"/>
      <c r="O157" s="112"/>
      <c r="P157" s="113"/>
      <c r="Q157" s="200"/>
      <c r="R157" s="204"/>
      <c r="S157" s="112"/>
      <c r="T157" s="113"/>
      <c r="U157" s="200"/>
      <c r="V157" s="204"/>
      <c r="W157" s="222"/>
      <c r="Z157" s="2"/>
      <c r="AA157" s="2"/>
      <c r="AB157" s="2"/>
      <c r="AC157" s="2"/>
    </row>
    <row r="158" spans="2:29" ht="18" customHeight="1" x14ac:dyDescent="0.35">
      <c r="B158" s="6">
        <v>116</v>
      </c>
      <c r="C158" s="109"/>
      <c r="D158" s="269"/>
      <c r="E158" s="270"/>
      <c r="F158" s="269"/>
      <c r="G158" s="270"/>
      <c r="H158" s="110"/>
      <c r="I158" s="110"/>
      <c r="J158" s="110"/>
      <c r="K158" s="111"/>
      <c r="L158" s="114"/>
      <c r="M158" s="114"/>
      <c r="N158" s="114"/>
      <c r="O158" s="112"/>
      <c r="P158" s="113"/>
      <c r="Q158" s="200"/>
      <c r="R158" s="204"/>
      <c r="S158" s="112"/>
      <c r="T158" s="113"/>
      <c r="U158" s="200"/>
      <c r="V158" s="204"/>
      <c r="W158" s="222"/>
      <c r="Z158" s="2"/>
      <c r="AA158" s="2"/>
      <c r="AB158" s="2"/>
      <c r="AC158" s="2"/>
    </row>
    <row r="159" spans="2:29" ht="18" customHeight="1" x14ac:dyDescent="0.35">
      <c r="B159" s="6">
        <v>117</v>
      </c>
      <c r="C159" s="109"/>
      <c r="D159" s="269"/>
      <c r="E159" s="270"/>
      <c r="F159" s="269"/>
      <c r="G159" s="270"/>
      <c r="H159" s="110"/>
      <c r="I159" s="116"/>
      <c r="J159" s="110"/>
      <c r="K159" s="111"/>
      <c r="L159" s="114"/>
      <c r="M159" s="114"/>
      <c r="N159" s="114"/>
      <c r="O159" s="112"/>
      <c r="P159" s="113"/>
      <c r="Q159" s="200"/>
      <c r="R159" s="204"/>
      <c r="S159" s="112"/>
      <c r="T159" s="113"/>
      <c r="U159" s="200"/>
      <c r="V159" s="204"/>
      <c r="W159" s="222"/>
      <c r="Z159" s="2"/>
      <c r="AA159" s="2"/>
      <c r="AB159" s="2"/>
      <c r="AC159" s="2"/>
    </row>
    <row r="160" spans="2:29" ht="18" customHeight="1" x14ac:dyDescent="0.35">
      <c r="B160" s="6">
        <v>118</v>
      </c>
      <c r="C160" s="109"/>
      <c r="D160" s="269"/>
      <c r="E160" s="270"/>
      <c r="F160" s="269"/>
      <c r="G160" s="270"/>
      <c r="H160" s="110"/>
      <c r="I160" s="110"/>
      <c r="J160" s="110"/>
      <c r="K160" s="111"/>
      <c r="L160" s="114"/>
      <c r="M160" s="114"/>
      <c r="N160" s="114"/>
      <c r="O160" s="112"/>
      <c r="P160" s="113"/>
      <c r="Q160" s="200"/>
      <c r="R160" s="204"/>
      <c r="S160" s="112"/>
      <c r="T160" s="113"/>
      <c r="U160" s="200"/>
      <c r="V160" s="204"/>
      <c r="W160" s="222"/>
      <c r="Z160" s="2"/>
      <c r="AA160" s="2"/>
      <c r="AB160" s="2"/>
      <c r="AC160" s="2"/>
    </row>
    <row r="161" spans="2:29" ht="18" customHeight="1" x14ac:dyDescent="0.35">
      <c r="B161" s="6">
        <v>119</v>
      </c>
      <c r="C161" s="109"/>
      <c r="D161" s="269"/>
      <c r="E161" s="270"/>
      <c r="F161" s="269"/>
      <c r="G161" s="270"/>
      <c r="H161" s="110"/>
      <c r="I161" s="110"/>
      <c r="J161" s="110"/>
      <c r="K161" s="111"/>
      <c r="L161" s="114"/>
      <c r="M161" s="114"/>
      <c r="N161" s="114"/>
      <c r="O161" s="112"/>
      <c r="P161" s="113"/>
      <c r="Q161" s="200"/>
      <c r="R161" s="204"/>
      <c r="S161" s="112"/>
      <c r="T161" s="113"/>
      <c r="U161" s="200"/>
      <c r="V161" s="204"/>
      <c r="W161" s="222"/>
      <c r="Z161" s="2"/>
      <c r="AA161" s="2"/>
      <c r="AB161" s="2"/>
      <c r="AC161" s="2"/>
    </row>
    <row r="162" spans="2:29" ht="18" customHeight="1" x14ac:dyDescent="0.35">
      <c r="B162" s="6">
        <v>120</v>
      </c>
      <c r="C162" s="109"/>
      <c r="D162" s="269"/>
      <c r="E162" s="270"/>
      <c r="F162" s="269"/>
      <c r="G162" s="270"/>
      <c r="H162" s="110"/>
      <c r="I162" s="110"/>
      <c r="J162" s="110"/>
      <c r="K162" s="111"/>
      <c r="L162" s="114"/>
      <c r="M162" s="114"/>
      <c r="N162" s="114"/>
      <c r="O162" s="112"/>
      <c r="P162" s="113"/>
      <c r="Q162" s="200"/>
      <c r="R162" s="204"/>
      <c r="S162" s="112"/>
      <c r="T162" s="113"/>
      <c r="U162" s="200"/>
      <c r="V162" s="204"/>
      <c r="W162" s="222"/>
      <c r="Z162" s="2"/>
      <c r="AA162" s="2"/>
      <c r="AB162" s="2"/>
      <c r="AC162" s="2"/>
    </row>
    <row r="163" spans="2:29" ht="18" customHeight="1" x14ac:dyDescent="0.35">
      <c r="B163" s="6">
        <v>121</v>
      </c>
      <c r="C163" s="109"/>
      <c r="D163" s="269"/>
      <c r="E163" s="270"/>
      <c r="F163" s="269"/>
      <c r="G163" s="270"/>
      <c r="H163" s="110"/>
      <c r="I163" s="110"/>
      <c r="J163" s="110"/>
      <c r="K163" s="111"/>
      <c r="L163" s="114"/>
      <c r="M163" s="114"/>
      <c r="N163" s="114"/>
      <c r="O163" s="112"/>
      <c r="P163" s="113"/>
      <c r="Q163" s="200"/>
      <c r="R163" s="204"/>
      <c r="S163" s="112"/>
      <c r="T163" s="113"/>
      <c r="U163" s="200"/>
      <c r="V163" s="204"/>
      <c r="W163" s="222"/>
      <c r="Z163" s="2"/>
      <c r="AA163" s="2"/>
      <c r="AB163" s="2"/>
      <c r="AC163" s="2"/>
    </row>
    <row r="164" spans="2:29" ht="18" customHeight="1" x14ac:dyDescent="0.35">
      <c r="B164" s="6">
        <v>122</v>
      </c>
      <c r="C164" s="109"/>
      <c r="D164" s="269"/>
      <c r="E164" s="270"/>
      <c r="F164" s="269"/>
      <c r="G164" s="270"/>
      <c r="H164" s="110"/>
      <c r="I164" s="110"/>
      <c r="J164" s="110"/>
      <c r="K164" s="111"/>
      <c r="L164" s="114"/>
      <c r="M164" s="114"/>
      <c r="N164" s="114"/>
      <c r="O164" s="112"/>
      <c r="P164" s="113"/>
      <c r="Q164" s="200"/>
      <c r="R164" s="204"/>
      <c r="S164" s="112"/>
      <c r="T164" s="113"/>
      <c r="U164" s="200"/>
      <c r="V164" s="204"/>
      <c r="W164" s="222"/>
      <c r="Z164" s="2"/>
      <c r="AA164" s="2"/>
      <c r="AB164" s="2"/>
      <c r="AC164" s="2"/>
    </row>
    <row r="165" spans="2:29" ht="18" customHeight="1" x14ac:dyDescent="0.35">
      <c r="B165" s="6">
        <v>123</v>
      </c>
      <c r="C165" s="109"/>
      <c r="D165" s="269"/>
      <c r="E165" s="270"/>
      <c r="F165" s="269"/>
      <c r="G165" s="270"/>
      <c r="H165" s="110"/>
      <c r="I165" s="110"/>
      <c r="J165" s="110"/>
      <c r="K165" s="111"/>
      <c r="L165" s="114"/>
      <c r="M165" s="114"/>
      <c r="N165" s="114"/>
      <c r="O165" s="112"/>
      <c r="P165" s="113"/>
      <c r="Q165" s="200"/>
      <c r="R165" s="204"/>
      <c r="S165" s="112"/>
      <c r="T165" s="113"/>
      <c r="U165" s="200"/>
      <c r="V165" s="204"/>
      <c r="W165" s="222"/>
      <c r="Z165" s="2"/>
      <c r="AA165" s="2"/>
      <c r="AB165" s="2"/>
      <c r="AC165" s="2"/>
    </row>
    <row r="166" spans="2:29" ht="18" customHeight="1" x14ac:dyDescent="0.35">
      <c r="B166" s="6">
        <v>124</v>
      </c>
      <c r="C166" s="109"/>
      <c r="D166" s="269"/>
      <c r="E166" s="270"/>
      <c r="F166" s="269"/>
      <c r="G166" s="270"/>
      <c r="H166" s="110"/>
      <c r="I166" s="110"/>
      <c r="J166" s="110"/>
      <c r="K166" s="111"/>
      <c r="L166" s="114"/>
      <c r="M166" s="114"/>
      <c r="N166" s="114"/>
      <c r="O166" s="112"/>
      <c r="P166" s="113"/>
      <c r="Q166" s="200"/>
      <c r="R166" s="204"/>
      <c r="S166" s="112"/>
      <c r="T166" s="113"/>
      <c r="U166" s="200"/>
      <c r="V166" s="204"/>
      <c r="W166" s="222"/>
      <c r="Z166" s="2"/>
      <c r="AA166" s="2"/>
      <c r="AB166" s="2"/>
      <c r="AC166" s="2"/>
    </row>
    <row r="167" spans="2:29" ht="18" customHeight="1" x14ac:dyDescent="0.35">
      <c r="B167" s="6">
        <v>125</v>
      </c>
      <c r="C167" s="109"/>
      <c r="D167" s="269"/>
      <c r="E167" s="270"/>
      <c r="F167" s="269"/>
      <c r="G167" s="270"/>
      <c r="H167" s="110"/>
      <c r="I167" s="116"/>
      <c r="J167" s="110"/>
      <c r="K167" s="111"/>
      <c r="L167" s="114"/>
      <c r="M167" s="114"/>
      <c r="N167" s="114"/>
      <c r="O167" s="112"/>
      <c r="P167" s="113"/>
      <c r="Q167" s="200"/>
      <c r="R167" s="204"/>
      <c r="S167" s="112"/>
      <c r="T167" s="113"/>
      <c r="U167" s="200"/>
      <c r="V167" s="204"/>
      <c r="W167" s="222"/>
      <c r="Z167" s="2"/>
      <c r="AA167" s="2"/>
      <c r="AB167" s="2"/>
      <c r="AC167" s="2"/>
    </row>
    <row r="168" spans="2:29" ht="18" customHeight="1" x14ac:dyDescent="0.35">
      <c r="B168" s="6">
        <v>126</v>
      </c>
      <c r="C168" s="109"/>
      <c r="D168" s="269"/>
      <c r="E168" s="270"/>
      <c r="F168" s="269"/>
      <c r="G168" s="270"/>
      <c r="H168" s="110"/>
      <c r="I168" s="110"/>
      <c r="J168" s="110"/>
      <c r="K168" s="111"/>
      <c r="L168" s="114"/>
      <c r="M168" s="114"/>
      <c r="N168" s="114"/>
      <c r="O168" s="112"/>
      <c r="P168" s="113"/>
      <c r="Q168" s="200"/>
      <c r="R168" s="204"/>
      <c r="S168" s="112"/>
      <c r="T168" s="113"/>
      <c r="U168" s="200"/>
      <c r="V168" s="204"/>
      <c r="W168" s="222"/>
      <c r="Z168" s="2"/>
      <c r="AA168" s="2"/>
      <c r="AB168" s="2"/>
      <c r="AC168" s="2"/>
    </row>
    <row r="169" spans="2:29" ht="18" customHeight="1" x14ac:dyDescent="0.35">
      <c r="B169" s="6">
        <v>127</v>
      </c>
      <c r="C169" s="109"/>
      <c r="D169" s="269"/>
      <c r="E169" s="270"/>
      <c r="F169" s="269"/>
      <c r="G169" s="270"/>
      <c r="H169" s="110"/>
      <c r="I169" s="110"/>
      <c r="J169" s="110"/>
      <c r="K169" s="111"/>
      <c r="L169" s="114"/>
      <c r="M169" s="114"/>
      <c r="N169" s="114"/>
      <c r="O169" s="112"/>
      <c r="P169" s="113"/>
      <c r="Q169" s="200"/>
      <c r="R169" s="204"/>
      <c r="S169" s="112"/>
      <c r="T169" s="113"/>
      <c r="U169" s="200"/>
      <c r="V169" s="204"/>
      <c r="W169" s="222"/>
      <c r="Z169" s="2"/>
      <c r="AA169" s="2"/>
      <c r="AB169" s="2"/>
      <c r="AC169" s="2"/>
    </row>
    <row r="170" spans="2:29" ht="18" customHeight="1" x14ac:dyDescent="0.35">
      <c r="B170" s="6">
        <v>128</v>
      </c>
      <c r="C170" s="109"/>
      <c r="D170" s="269"/>
      <c r="E170" s="270"/>
      <c r="F170" s="269"/>
      <c r="G170" s="270"/>
      <c r="H170" s="110"/>
      <c r="I170" s="110"/>
      <c r="J170" s="110"/>
      <c r="K170" s="111"/>
      <c r="L170" s="114"/>
      <c r="M170" s="114"/>
      <c r="N170" s="114"/>
      <c r="O170" s="112"/>
      <c r="P170" s="113"/>
      <c r="Q170" s="200"/>
      <c r="R170" s="204"/>
      <c r="S170" s="112"/>
      <c r="T170" s="113"/>
      <c r="U170" s="200"/>
      <c r="V170" s="204"/>
      <c r="W170" s="222"/>
      <c r="Z170" s="2"/>
      <c r="AA170" s="2"/>
      <c r="AB170" s="2"/>
      <c r="AC170" s="2"/>
    </row>
    <row r="171" spans="2:29" ht="18" customHeight="1" x14ac:dyDescent="0.35">
      <c r="B171" s="6">
        <v>129</v>
      </c>
      <c r="C171" s="109"/>
      <c r="D171" s="269"/>
      <c r="E171" s="270"/>
      <c r="F171" s="269"/>
      <c r="G171" s="270"/>
      <c r="H171" s="110"/>
      <c r="I171" s="110"/>
      <c r="J171" s="110"/>
      <c r="K171" s="111"/>
      <c r="L171" s="114"/>
      <c r="M171" s="114"/>
      <c r="N171" s="114"/>
      <c r="O171" s="112"/>
      <c r="P171" s="113"/>
      <c r="Q171" s="200"/>
      <c r="R171" s="204"/>
      <c r="S171" s="112"/>
      <c r="T171" s="113"/>
      <c r="U171" s="200"/>
      <c r="V171" s="204"/>
      <c r="W171" s="222"/>
      <c r="Z171" s="2"/>
      <c r="AA171" s="2"/>
      <c r="AB171" s="2"/>
      <c r="AC171" s="2"/>
    </row>
    <row r="172" spans="2:29" ht="18" customHeight="1" x14ac:dyDescent="0.35">
      <c r="B172" s="6">
        <v>130</v>
      </c>
      <c r="C172" s="109"/>
      <c r="D172" s="269"/>
      <c r="E172" s="270"/>
      <c r="F172" s="269"/>
      <c r="G172" s="270"/>
      <c r="H172" s="110"/>
      <c r="I172" s="110"/>
      <c r="J172" s="110"/>
      <c r="K172" s="111"/>
      <c r="L172" s="114"/>
      <c r="M172" s="114"/>
      <c r="N172" s="114"/>
      <c r="O172" s="112"/>
      <c r="P172" s="113"/>
      <c r="Q172" s="200"/>
      <c r="R172" s="204"/>
      <c r="S172" s="112"/>
      <c r="T172" s="113"/>
      <c r="U172" s="200"/>
      <c r="V172" s="204"/>
      <c r="W172" s="222"/>
      <c r="Z172" s="2"/>
      <c r="AA172" s="2"/>
      <c r="AB172" s="2"/>
      <c r="AC172" s="2"/>
    </row>
    <row r="173" spans="2:29" ht="18" customHeight="1" x14ac:dyDescent="0.35">
      <c r="B173" s="6">
        <v>131</v>
      </c>
      <c r="C173" s="109"/>
      <c r="D173" s="269"/>
      <c r="E173" s="270"/>
      <c r="F173" s="269"/>
      <c r="G173" s="270"/>
      <c r="H173" s="110"/>
      <c r="I173" s="110"/>
      <c r="J173" s="110"/>
      <c r="K173" s="111"/>
      <c r="L173" s="114"/>
      <c r="M173" s="114"/>
      <c r="N173" s="114"/>
      <c r="O173" s="112"/>
      <c r="P173" s="113"/>
      <c r="Q173" s="200"/>
      <c r="R173" s="204"/>
      <c r="S173" s="112"/>
      <c r="T173" s="113"/>
      <c r="U173" s="200"/>
      <c r="V173" s="204"/>
      <c r="W173" s="222"/>
      <c r="Z173" s="2"/>
      <c r="AA173" s="2"/>
      <c r="AB173" s="2"/>
      <c r="AC173" s="2"/>
    </row>
    <row r="174" spans="2:29" ht="18" customHeight="1" x14ac:dyDescent="0.35">
      <c r="B174" s="6">
        <v>132</v>
      </c>
      <c r="C174" s="109"/>
      <c r="D174" s="269"/>
      <c r="E174" s="270"/>
      <c r="F174" s="269"/>
      <c r="G174" s="270"/>
      <c r="H174" s="110"/>
      <c r="I174" s="110"/>
      <c r="J174" s="110"/>
      <c r="K174" s="111"/>
      <c r="L174" s="114"/>
      <c r="M174" s="114"/>
      <c r="N174" s="114"/>
      <c r="O174" s="112"/>
      <c r="P174" s="113"/>
      <c r="Q174" s="200"/>
      <c r="R174" s="204"/>
      <c r="S174" s="112"/>
      <c r="T174" s="113"/>
      <c r="U174" s="200"/>
      <c r="V174" s="204"/>
      <c r="W174" s="222"/>
      <c r="Z174" s="2"/>
      <c r="AA174" s="2"/>
      <c r="AB174" s="2"/>
      <c r="AC174" s="2"/>
    </row>
    <row r="175" spans="2:29" ht="18" customHeight="1" x14ac:dyDescent="0.35">
      <c r="B175" s="6">
        <v>133</v>
      </c>
      <c r="C175" s="109"/>
      <c r="D175" s="269"/>
      <c r="E175" s="270"/>
      <c r="F175" s="269"/>
      <c r="G175" s="270"/>
      <c r="H175" s="110"/>
      <c r="I175" s="116"/>
      <c r="J175" s="110"/>
      <c r="K175" s="111"/>
      <c r="L175" s="114"/>
      <c r="M175" s="114"/>
      <c r="N175" s="114"/>
      <c r="O175" s="112"/>
      <c r="P175" s="113"/>
      <c r="Q175" s="200"/>
      <c r="R175" s="204"/>
      <c r="S175" s="112"/>
      <c r="T175" s="113"/>
      <c r="U175" s="200"/>
      <c r="V175" s="204"/>
      <c r="W175" s="222"/>
      <c r="Z175" s="2"/>
      <c r="AA175" s="2"/>
      <c r="AB175" s="2"/>
      <c r="AC175" s="2"/>
    </row>
    <row r="176" spans="2:29" ht="18" customHeight="1" x14ac:dyDescent="0.35">
      <c r="B176" s="6">
        <v>134</v>
      </c>
      <c r="C176" s="109"/>
      <c r="D176" s="269"/>
      <c r="E176" s="270"/>
      <c r="F176" s="269"/>
      <c r="G176" s="270"/>
      <c r="H176" s="110"/>
      <c r="I176" s="110"/>
      <c r="J176" s="110"/>
      <c r="K176" s="111"/>
      <c r="L176" s="114"/>
      <c r="M176" s="114"/>
      <c r="N176" s="114"/>
      <c r="O176" s="112"/>
      <c r="P176" s="113"/>
      <c r="Q176" s="200"/>
      <c r="R176" s="204"/>
      <c r="S176" s="112"/>
      <c r="T176" s="113"/>
      <c r="U176" s="200"/>
      <c r="V176" s="204"/>
      <c r="W176" s="222"/>
      <c r="Z176" s="2"/>
      <c r="AA176" s="2"/>
      <c r="AB176" s="2"/>
      <c r="AC176" s="2"/>
    </row>
    <row r="177" spans="2:29" ht="18" customHeight="1" x14ac:dyDescent="0.35">
      <c r="B177" s="6">
        <v>135</v>
      </c>
      <c r="C177" s="109"/>
      <c r="D177" s="269"/>
      <c r="E177" s="270"/>
      <c r="F177" s="269"/>
      <c r="G177" s="270"/>
      <c r="H177" s="110"/>
      <c r="I177" s="110"/>
      <c r="J177" s="110"/>
      <c r="K177" s="111"/>
      <c r="L177" s="114"/>
      <c r="M177" s="114"/>
      <c r="N177" s="114"/>
      <c r="O177" s="112"/>
      <c r="P177" s="113"/>
      <c r="Q177" s="200"/>
      <c r="R177" s="204"/>
      <c r="S177" s="112"/>
      <c r="T177" s="113"/>
      <c r="U177" s="200"/>
      <c r="V177" s="204"/>
      <c r="W177" s="222"/>
      <c r="Z177" s="2"/>
      <c r="AA177" s="2"/>
      <c r="AB177" s="2"/>
      <c r="AC177" s="2"/>
    </row>
    <row r="178" spans="2:29" ht="18" customHeight="1" x14ac:dyDescent="0.35">
      <c r="B178" s="6">
        <v>136</v>
      </c>
      <c r="C178" s="109"/>
      <c r="D178" s="269"/>
      <c r="E178" s="270"/>
      <c r="F178" s="269"/>
      <c r="G178" s="270"/>
      <c r="H178" s="110"/>
      <c r="I178" s="110"/>
      <c r="J178" s="110"/>
      <c r="K178" s="111"/>
      <c r="L178" s="114"/>
      <c r="M178" s="114"/>
      <c r="N178" s="114"/>
      <c r="O178" s="112"/>
      <c r="P178" s="113"/>
      <c r="Q178" s="200"/>
      <c r="R178" s="204"/>
      <c r="S178" s="112"/>
      <c r="T178" s="113"/>
      <c r="U178" s="200"/>
      <c r="V178" s="204"/>
      <c r="W178" s="222"/>
      <c r="Z178" s="2"/>
      <c r="AA178" s="2"/>
      <c r="AB178" s="2"/>
      <c r="AC178" s="2"/>
    </row>
    <row r="179" spans="2:29" ht="18" customHeight="1" x14ac:dyDescent="0.35">
      <c r="B179" s="6">
        <v>137</v>
      </c>
      <c r="C179" s="109"/>
      <c r="D179" s="269"/>
      <c r="E179" s="270"/>
      <c r="F179" s="269"/>
      <c r="G179" s="270"/>
      <c r="H179" s="110"/>
      <c r="I179" s="110"/>
      <c r="J179" s="110"/>
      <c r="K179" s="111"/>
      <c r="L179" s="114"/>
      <c r="M179" s="114"/>
      <c r="N179" s="114"/>
      <c r="O179" s="112"/>
      <c r="P179" s="113"/>
      <c r="Q179" s="200"/>
      <c r="R179" s="204"/>
      <c r="S179" s="112"/>
      <c r="T179" s="113"/>
      <c r="U179" s="200"/>
      <c r="V179" s="204"/>
      <c r="W179" s="222"/>
      <c r="Z179" s="2"/>
      <c r="AA179" s="2"/>
      <c r="AB179" s="2"/>
      <c r="AC179" s="2"/>
    </row>
    <row r="180" spans="2:29" ht="18" customHeight="1" x14ac:dyDescent="0.35">
      <c r="B180" s="6">
        <v>138</v>
      </c>
      <c r="C180" s="109"/>
      <c r="D180" s="269"/>
      <c r="E180" s="270"/>
      <c r="F180" s="269"/>
      <c r="G180" s="270"/>
      <c r="H180" s="110"/>
      <c r="I180" s="110"/>
      <c r="J180" s="110"/>
      <c r="K180" s="111"/>
      <c r="L180" s="114"/>
      <c r="M180" s="114"/>
      <c r="N180" s="114"/>
      <c r="O180" s="112"/>
      <c r="P180" s="113"/>
      <c r="Q180" s="200"/>
      <c r="R180" s="204"/>
      <c r="S180" s="112"/>
      <c r="T180" s="113"/>
      <c r="U180" s="200"/>
      <c r="V180" s="204"/>
      <c r="W180" s="222"/>
      <c r="Z180" s="2"/>
      <c r="AA180" s="2"/>
      <c r="AB180" s="2"/>
      <c r="AC180" s="2"/>
    </row>
    <row r="181" spans="2:29" ht="18" customHeight="1" x14ac:dyDescent="0.35">
      <c r="B181" s="6">
        <v>139</v>
      </c>
      <c r="C181" s="109"/>
      <c r="D181" s="269"/>
      <c r="E181" s="270"/>
      <c r="F181" s="269"/>
      <c r="G181" s="270"/>
      <c r="H181" s="110"/>
      <c r="I181" s="110"/>
      <c r="J181" s="110"/>
      <c r="K181" s="111"/>
      <c r="L181" s="114"/>
      <c r="M181" s="114"/>
      <c r="N181" s="114"/>
      <c r="O181" s="112"/>
      <c r="P181" s="113"/>
      <c r="Q181" s="200"/>
      <c r="R181" s="204"/>
      <c r="S181" s="112"/>
      <c r="T181" s="113"/>
      <c r="U181" s="200"/>
      <c r="V181" s="204"/>
      <c r="W181" s="222"/>
      <c r="Z181" s="2"/>
      <c r="AA181" s="2"/>
      <c r="AB181" s="2"/>
      <c r="AC181" s="2"/>
    </row>
    <row r="182" spans="2:29" ht="18" customHeight="1" x14ac:dyDescent="0.35">
      <c r="B182" s="6">
        <v>140</v>
      </c>
      <c r="C182" s="109"/>
      <c r="D182" s="269"/>
      <c r="E182" s="270"/>
      <c r="F182" s="269"/>
      <c r="G182" s="270"/>
      <c r="H182" s="110"/>
      <c r="I182" s="110"/>
      <c r="J182" s="110"/>
      <c r="K182" s="111"/>
      <c r="L182" s="114"/>
      <c r="M182" s="114"/>
      <c r="N182" s="114"/>
      <c r="O182" s="112"/>
      <c r="P182" s="113"/>
      <c r="Q182" s="200"/>
      <c r="R182" s="204"/>
      <c r="S182" s="112"/>
      <c r="T182" s="113"/>
      <c r="U182" s="200"/>
      <c r="V182" s="204"/>
      <c r="W182" s="222"/>
      <c r="Z182" s="2"/>
      <c r="AA182" s="2"/>
      <c r="AB182" s="2"/>
      <c r="AC182" s="2"/>
    </row>
    <row r="183" spans="2:29" ht="18" customHeight="1" x14ac:dyDescent="0.35">
      <c r="B183" s="6">
        <v>141</v>
      </c>
      <c r="C183" s="109"/>
      <c r="D183" s="269"/>
      <c r="E183" s="270"/>
      <c r="F183" s="269"/>
      <c r="G183" s="270"/>
      <c r="H183" s="110"/>
      <c r="I183" s="116"/>
      <c r="J183" s="110"/>
      <c r="K183" s="111"/>
      <c r="L183" s="114"/>
      <c r="M183" s="114"/>
      <c r="N183" s="114"/>
      <c r="O183" s="112"/>
      <c r="P183" s="113"/>
      <c r="Q183" s="200"/>
      <c r="R183" s="204"/>
      <c r="S183" s="112"/>
      <c r="T183" s="113"/>
      <c r="U183" s="200"/>
      <c r="V183" s="204"/>
      <c r="W183" s="222"/>
      <c r="Z183" s="2"/>
      <c r="AA183" s="2"/>
      <c r="AB183" s="2"/>
      <c r="AC183" s="2"/>
    </row>
    <row r="184" spans="2:29" ht="18" customHeight="1" x14ac:dyDescent="0.35">
      <c r="B184" s="6">
        <v>142</v>
      </c>
      <c r="C184" s="109"/>
      <c r="D184" s="269"/>
      <c r="E184" s="270"/>
      <c r="F184" s="269"/>
      <c r="G184" s="270"/>
      <c r="H184" s="110"/>
      <c r="I184" s="110"/>
      <c r="J184" s="110"/>
      <c r="K184" s="111"/>
      <c r="L184" s="114"/>
      <c r="M184" s="114"/>
      <c r="N184" s="114"/>
      <c r="O184" s="112"/>
      <c r="P184" s="113"/>
      <c r="Q184" s="200"/>
      <c r="R184" s="204"/>
      <c r="S184" s="112"/>
      <c r="T184" s="113"/>
      <c r="U184" s="200"/>
      <c r="V184" s="204"/>
      <c r="W184" s="222"/>
      <c r="Z184" s="2"/>
      <c r="AA184" s="2"/>
      <c r="AB184" s="2"/>
      <c r="AC184" s="2"/>
    </row>
    <row r="185" spans="2:29" ht="18" customHeight="1" x14ac:dyDescent="0.35">
      <c r="B185" s="6">
        <v>143</v>
      </c>
      <c r="C185" s="109"/>
      <c r="D185" s="269"/>
      <c r="E185" s="270"/>
      <c r="F185" s="269"/>
      <c r="G185" s="270"/>
      <c r="H185" s="110"/>
      <c r="I185" s="110"/>
      <c r="J185" s="110"/>
      <c r="K185" s="111"/>
      <c r="L185" s="114"/>
      <c r="M185" s="114"/>
      <c r="N185" s="114"/>
      <c r="O185" s="112"/>
      <c r="P185" s="113"/>
      <c r="Q185" s="200"/>
      <c r="R185" s="204"/>
      <c r="S185" s="112"/>
      <c r="T185" s="113"/>
      <c r="U185" s="200"/>
      <c r="V185" s="204"/>
      <c r="W185" s="222"/>
      <c r="Z185" s="2"/>
      <c r="AA185" s="2"/>
      <c r="AB185" s="2"/>
      <c r="AC185" s="2"/>
    </row>
    <row r="186" spans="2:29" ht="18" customHeight="1" x14ac:dyDescent="0.35">
      <c r="B186" s="6">
        <v>144</v>
      </c>
      <c r="C186" s="109"/>
      <c r="D186" s="269"/>
      <c r="E186" s="270"/>
      <c r="F186" s="269"/>
      <c r="G186" s="270"/>
      <c r="H186" s="110"/>
      <c r="I186" s="110"/>
      <c r="J186" s="110"/>
      <c r="K186" s="111"/>
      <c r="L186" s="114"/>
      <c r="M186" s="114"/>
      <c r="N186" s="114"/>
      <c r="O186" s="112"/>
      <c r="P186" s="113"/>
      <c r="Q186" s="200"/>
      <c r="R186" s="204"/>
      <c r="S186" s="112"/>
      <c r="T186" s="113"/>
      <c r="U186" s="200"/>
      <c r="V186" s="204"/>
      <c r="W186" s="222"/>
      <c r="Z186" s="2"/>
      <c r="AA186" s="2"/>
      <c r="AB186" s="2"/>
      <c r="AC186" s="2"/>
    </row>
    <row r="187" spans="2:29" ht="18" customHeight="1" x14ac:dyDescent="0.35">
      <c r="B187" s="6">
        <v>145</v>
      </c>
      <c r="C187" s="109"/>
      <c r="D187" s="269"/>
      <c r="E187" s="270"/>
      <c r="F187" s="269"/>
      <c r="G187" s="270"/>
      <c r="H187" s="110"/>
      <c r="I187" s="110"/>
      <c r="J187" s="110"/>
      <c r="K187" s="111"/>
      <c r="L187" s="114"/>
      <c r="M187" s="114"/>
      <c r="N187" s="114"/>
      <c r="O187" s="112"/>
      <c r="P187" s="113"/>
      <c r="Q187" s="200"/>
      <c r="R187" s="204"/>
      <c r="S187" s="112"/>
      <c r="T187" s="113"/>
      <c r="U187" s="200"/>
      <c r="V187" s="204"/>
      <c r="W187" s="222"/>
      <c r="Z187" s="2"/>
      <c r="AA187" s="2"/>
      <c r="AB187" s="2"/>
      <c r="AC187" s="2"/>
    </row>
    <row r="188" spans="2:29" ht="18" customHeight="1" x14ac:dyDescent="0.35">
      <c r="B188" s="6">
        <v>146</v>
      </c>
      <c r="C188" s="109"/>
      <c r="D188" s="269"/>
      <c r="E188" s="270"/>
      <c r="F188" s="269"/>
      <c r="G188" s="270"/>
      <c r="H188" s="110"/>
      <c r="I188" s="110"/>
      <c r="J188" s="110"/>
      <c r="K188" s="111"/>
      <c r="L188" s="114"/>
      <c r="M188" s="114"/>
      <c r="N188" s="114"/>
      <c r="O188" s="112"/>
      <c r="P188" s="113"/>
      <c r="Q188" s="200"/>
      <c r="R188" s="204"/>
      <c r="S188" s="112"/>
      <c r="T188" s="113"/>
      <c r="U188" s="200"/>
      <c r="V188" s="204"/>
      <c r="W188" s="222"/>
      <c r="Z188" s="2"/>
      <c r="AA188" s="2"/>
      <c r="AB188" s="2"/>
      <c r="AC188" s="2"/>
    </row>
    <row r="189" spans="2:29" ht="18" customHeight="1" x14ac:dyDescent="0.35">
      <c r="B189" s="6">
        <v>147</v>
      </c>
      <c r="C189" s="109"/>
      <c r="D189" s="269"/>
      <c r="E189" s="270"/>
      <c r="F189" s="269"/>
      <c r="G189" s="270"/>
      <c r="H189" s="110"/>
      <c r="I189" s="110"/>
      <c r="J189" s="110"/>
      <c r="K189" s="111"/>
      <c r="L189" s="114"/>
      <c r="M189" s="114"/>
      <c r="N189" s="114"/>
      <c r="O189" s="112"/>
      <c r="P189" s="113"/>
      <c r="Q189" s="200"/>
      <c r="R189" s="204"/>
      <c r="S189" s="112"/>
      <c r="T189" s="113"/>
      <c r="U189" s="200"/>
      <c r="V189" s="204"/>
      <c r="W189" s="222"/>
      <c r="Z189" s="2"/>
      <c r="AA189" s="2"/>
      <c r="AB189" s="2"/>
      <c r="AC189" s="2"/>
    </row>
    <row r="190" spans="2:29" ht="18" customHeight="1" x14ac:dyDescent="0.35">
      <c r="B190" s="6">
        <v>148</v>
      </c>
      <c r="C190" s="109"/>
      <c r="D190" s="269"/>
      <c r="E190" s="270"/>
      <c r="F190" s="269"/>
      <c r="G190" s="270"/>
      <c r="H190" s="110"/>
      <c r="I190" s="110"/>
      <c r="J190" s="110"/>
      <c r="K190" s="111"/>
      <c r="L190" s="114"/>
      <c r="M190" s="114"/>
      <c r="N190" s="114"/>
      <c r="O190" s="112"/>
      <c r="P190" s="113"/>
      <c r="Q190" s="200"/>
      <c r="R190" s="204"/>
      <c r="S190" s="112"/>
      <c r="T190" s="113"/>
      <c r="U190" s="200"/>
      <c r="V190" s="204"/>
      <c r="W190" s="222"/>
      <c r="Z190" s="2"/>
      <c r="AA190" s="2"/>
      <c r="AB190" s="2"/>
      <c r="AC190" s="2"/>
    </row>
    <row r="191" spans="2:29" ht="18" customHeight="1" x14ac:dyDescent="0.35">
      <c r="B191" s="6">
        <v>149</v>
      </c>
      <c r="C191" s="109"/>
      <c r="D191" s="269"/>
      <c r="E191" s="270"/>
      <c r="F191" s="269"/>
      <c r="G191" s="270"/>
      <c r="H191" s="110"/>
      <c r="I191" s="116"/>
      <c r="J191" s="110"/>
      <c r="K191" s="111"/>
      <c r="L191" s="114"/>
      <c r="M191" s="114"/>
      <c r="N191" s="114"/>
      <c r="O191" s="112"/>
      <c r="P191" s="113"/>
      <c r="Q191" s="200"/>
      <c r="R191" s="204"/>
      <c r="S191" s="112"/>
      <c r="T191" s="113"/>
      <c r="U191" s="200"/>
      <c r="V191" s="204"/>
      <c r="W191" s="222"/>
      <c r="Z191" s="2"/>
      <c r="AA191" s="2"/>
      <c r="AB191" s="2"/>
      <c r="AC191" s="2"/>
    </row>
    <row r="192" spans="2:29" ht="18" customHeight="1" x14ac:dyDescent="0.35">
      <c r="B192" s="6">
        <v>150</v>
      </c>
      <c r="C192" s="109"/>
      <c r="D192" s="269"/>
      <c r="E192" s="270"/>
      <c r="F192" s="269"/>
      <c r="G192" s="270"/>
      <c r="H192" s="110"/>
      <c r="I192" s="110"/>
      <c r="J192" s="110"/>
      <c r="K192" s="111"/>
      <c r="L192" s="114"/>
      <c r="M192" s="114"/>
      <c r="N192" s="114"/>
      <c r="O192" s="112"/>
      <c r="P192" s="113"/>
      <c r="Q192" s="200"/>
      <c r="R192" s="204"/>
      <c r="S192" s="112"/>
      <c r="T192" s="113"/>
      <c r="U192" s="200"/>
      <c r="V192" s="204"/>
      <c r="W192" s="222"/>
      <c r="Z192" s="2"/>
      <c r="AA192" s="2"/>
      <c r="AB192" s="2"/>
      <c r="AC192" s="2"/>
    </row>
    <row r="193" spans="2:29" ht="18" customHeight="1" x14ac:dyDescent="0.35">
      <c r="B193" s="6">
        <v>151</v>
      </c>
      <c r="C193" s="109"/>
      <c r="D193" s="269"/>
      <c r="E193" s="270"/>
      <c r="F193" s="269"/>
      <c r="G193" s="270"/>
      <c r="H193" s="110"/>
      <c r="I193" s="110"/>
      <c r="J193" s="110"/>
      <c r="K193" s="111"/>
      <c r="L193" s="114"/>
      <c r="M193" s="114"/>
      <c r="N193" s="114"/>
      <c r="O193" s="112"/>
      <c r="P193" s="113"/>
      <c r="Q193" s="200"/>
      <c r="R193" s="204"/>
      <c r="S193" s="112"/>
      <c r="T193" s="113"/>
      <c r="U193" s="200"/>
      <c r="V193" s="204"/>
      <c r="W193" s="222"/>
      <c r="Z193" s="2"/>
      <c r="AA193" s="2"/>
      <c r="AB193" s="2"/>
      <c r="AC193" s="2"/>
    </row>
    <row r="194" spans="2:29" ht="18" customHeight="1" x14ac:dyDescent="0.35">
      <c r="B194" s="6">
        <v>152</v>
      </c>
      <c r="C194" s="109"/>
      <c r="D194" s="269"/>
      <c r="E194" s="270"/>
      <c r="F194" s="269"/>
      <c r="G194" s="270"/>
      <c r="H194" s="110"/>
      <c r="I194" s="110"/>
      <c r="J194" s="110"/>
      <c r="K194" s="111"/>
      <c r="L194" s="114"/>
      <c r="M194" s="114"/>
      <c r="N194" s="114"/>
      <c r="O194" s="112"/>
      <c r="P194" s="113"/>
      <c r="Q194" s="200"/>
      <c r="R194" s="204"/>
      <c r="S194" s="112"/>
      <c r="T194" s="113"/>
      <c r="U194" s="200"/>
      <c r="V194" s="204"/>
      <c r="W194" s="222"/>
      <c r="Z194" s="2"/>
      <c r="AA194" s="2"/>
      <c r="AB194" s="2"/>
      <c r="AC194" s="2"/>
    </row>
    <row r="195" spans="2:29" ht="18" customHeight="1" x14ac:dyDescent="0.35">
      <c r="B195" s="6">
        <v>153</v>
      </c>
      <c r="C195" s="109"/>
      <c r="D195" s="269"/>
      <c r="E195" s="270"/>
      <c r="F195" s="269"/>
      <c r="G195" s="270"/>
      <c r="H195" s="110"/>
      <c r="I195" s="110"/>
      <c r="J195" s="110"/>
      <c r="K195" s="111"/>
      <c r="L195" s="114"/>
      <c r="M195" s="114"/>
      <c r="N195" s="114"/>
      <c r="O195" s="112"/>
      <c r="P195" s="113"/>
      <c r="Q195" s="200"/>
      <c r="R195" s="204"/>
      <c r="S195" s="112"/>
      <c r="T195" s="113"/>
      <c r="U195" s="200"/>
      <c r="V195" s="204"/>
      <c r="W195" s="222"/>
      <c r="Z195" s="2"/>
      <c r="AA195" s="2"/>
      <c r="AB195" s="2"/>
      <c r="AC195" s="2"/>
    </row>
    <row r="196" spans="2:29" ht="18" customHeight="1" x14ac:dyDescent="0.35">
      <c r="B196" s="6">
        <v>154</v>
      </c>
      <c r="C196" s="109"/>
      <c r="D196" s="269"/>
      <c r="E196" s="270"/>
      <c r="F196" s="269"/>
      <c r="G196" s="270"/>
      <c r="H196" s="110"/>
      <c r="I196" s="110"/>
      <c r="J196" s="110"/>
      <c r="K196" s="111"/>
      <c r="L196" s="114"/>
      <c r="M196" s="114"/>
      <c r="N196" s="114"/>
      <c r="O196" s="112"/>
      <c r="P196" s="113"/>
      <c r="Q196" s="200"/>
      <c r="R196" s="204"/>
      <c r="S196" s="112"/>
      <c r="T196" s="113"/>
      <c r="U196" s="200"/>
      <c r="V196" s="204"/>
      <c r="W196" s="222"/>
      <c r="Z196" s="2"/>
      <c r="AA196" s="2"/>
      <c r="AB196" s="2"/>
      <c r="AC196" s="2"/>
    </row>
    <row r="197" spans="2:29" ht="18" customHeight="1" x14ac:dyDescent="0.35">
      <c r="B197" s="6">
        <v>155</v>
      </c>
      <c r="C197" s="109"/>
      <c r="D197" s="269"/>
      <c r="E197" s="270"/>
      <c r="F197" s="269"/>
      <c r="G197" s="270"/>
      <c r="H197" s="110"/>
      <c r="I197" s="110"/>
      <c r="J197" s="110"/>
      <c r="K197" s="111"/>
      <c r="L197" s="114"/>
      <c r="M197" s="114"/>
      <c r="N197" s="114"/>
      <c r="O197" s="112"/>
      <c r="P197" s="113"/>
      <c r="Q197" s="200"/>
      <c r="R197" s="204"/>
      <c r="S197" s="112"/>
      <c r="T197" s="113"/>
      <c r="U197" s="200"/>
      <c r="V197" s="204"/>
      <c r="W197" s="222"/>
      <c r="Z197" s="2"/>
      <c r="AA197" s="2"/>
      <c r="AB197" s="2"/>
      <c r="AC197" s="2"/>
    </row>
    <row r="198" spans="2:29" ht="18" customHeight="1" x14ac:dyDescent="0.35">
      <c r="B198" s="6">
        <v>156</v>
      </c>
      <c r="C198" s="109"/>
      <c r="D198" s="269"/>
      <c r="E198" s="270"/>
      <c r="F198" s="269"/>
      <c r="G198" s="270"/>
      <c r="H198" s="110"/>
      <c r="I198" s="110"/>
      <c r="J198" s="110"/>
      <c r="K198" s="111"/>
      <c r="L198" s="114"/>
      <c r="M198" s="114"/>
      <c r="N198" s="114"/>
      <c r="O198" s="112"/>
      <c r="P198" s="113"/>
      <c r="Q198" s="200"/>
      <c r="R198" s="204"/>
      <c r="S198" s="112"/>
      <c r="T198" s="113"/>
      <c r="U198" s="200"/>
      <c r="V198" s="204"/>
      <c r="W198" s="222"/>
      <c r="Z198" s="2"/>
      <c r="AA198" s="2"/>
      <c r="AB198" s="2"/>
      <c r="AC198" s="2"/>
    </row>
    <row r="199" spans="2:29" ht="18" customHeight="1" x14ac:dyDescent="0.35">
      <c r="B199" s="6">
        <v>157</v>
      </c>
      <c r="C199" s="109"/>
      <c r="D199" s="269"/>
      <c r="E199" s="270"/>
      <c r="F199" s="269"/>
      <c r="G199" s="270"/>
      <c r="H199" s="110"/>
      <c r="I199" s="116"/>
      <c r="J199" s="110"/>
      <c r="K199" s="111"/>
      <c r="L199" s="114"/>
      <c r="M199" s="114"/>
      <c r="N199" s="114"/>
      <c r="O199" s="112"/>
      <c r="P199" s="113"/>
      <c r="Q199" s="200"/>
      <c r="R199" s="204"/>
      <c r="S199" s="112"/>
      <c r="T199" s="113"/>
      <c r="U199" s="200"/>
      <c r="V199" s="204"/>
      <c r="W199" s="222"/>
      <c r="Z199" s="2"/>
      <c r="AA199" s="2"/>
      <c r="AB199" s="2"/>
      <c r="AC199" s="2"/>
    </row>
    <row r="200" spans="2:29" ht="18" customHeight="1" x14ac:dyDescent="0.35">
      <c r="B200" s="6">
        <v>158</v>
      </c>
      <c r="C200" s="109"/>
      <c r="D200" s="269"/>
      <c r="E200" s="270"/>
      <c r="F200" s="269"/>
      <c r="G200" s="270"/>
      <c r="H200" s="110"/>
      <c r="I200" s="110"/>
      <c r="J200" s="110"/>
      <c r="K200" s="111"/>
      <c r="L200" s="114"/>
      <c r="M200" s="114"/>
      <c r="N200" s="114"/>
      <c r="O200" s="112"/>
      <c r="P200" s="113"/>
      <c r="Q200" s="200"/>
      <c r="R200" s="204"/>
      <c r="S200" s="112"/>
      <c r="T200" s="113"/>
      <c r="U200" s="200"/>
      <c r="V200" s="204"/>
      <c r="W200" s="222"/>
      <c r="Z200" s="2"/>
      <c r="AA200" s="2"/>
      <c r="AB200" s="2"/>
      <c r="AC200" s="2"/>
    </row>
    <row r="201" spans="2:29" ht="18" customHeight="1" x14ac:dyDescent="0.35">
      <c r="B201" s="6">
        <v>159</v>
      </c>
      <c r="C201" s="109"/>
      <c r="D201" s="269"/>
      <c r="E201" s="270"/>
      <c r="F201" s="269"/>
      <c r="G201" s="270"/>
      <c r="H201" s="110"/>
      <c r="I201" s="110"/>
      <c r="J201" s="110"/>
      <c r="K201" s="111"/>
      <c r="L201" s="114"/>
      <c r="M201" s="114"/>
      <c r="N201" s="114"/>
      <c r="O201" s="112"/>
      <c r="P201" s="113"/>
      <c r="Q201" s="200"/>
      <c r="R201" s="204"/>
      <c r="S201" s="112"/>
      <c r="T201" s="113"/>
      <c r="U201" s="200"/>
      <c r="V201" s="204"/>
      <c r="W201" s="222"/>
      <c r="Z201" s="2"/>
      <c r="AA201" s="2"/>
      <c r="AB201" s="2"/>
      <c r="AC201" s="2"/>
    </row>
    <row r="202" spans="2:29" ht="18" customHeight="1" x14ac:dyDescent="0.35">
      <c r="B202" s="6">
        <v>160</v>
      </c>
      <c r="C202" s="109"/>
      <c r="D202" s="269"/>
      <c r="E202" s="270"/>
      <c r="F202" s="269"/>
      <c r="G202" s="270"/>
      <c r="H202" s="110"/>
      <c r="I202" s="110"/>
      <c r="J202" s="110"/>
      <c r="K202" s="111"/>
      <c r="L202" s="114"/>
      <c r="M202" s="114"/>
      <c r="N202" s="114"/>
      <c r="O202" s="112"/>
      <c r="P202" s="113"/>
      <c r="Q202" s="200"/>
      <c r="R202" s="204"/>
      <c r="S202" s="112"/>
      <c r="T202" s="113"/>
      <c r="U202" s="200"/>
      <c r="V202" s="204"/>
      <c r="W202" s="222"/>
      <c r="Z202" s="2"/>
      <c r="AA202" s="2"/>
      <c r="AB202" s="2"/>
      <c r="AC202" s="2"/>
    </row>
    <row r="203" spans="2:29" ht="18" customHeight="1" x14ac:dyDescent="0.35">
      <c r="B203" s="6">
        <v>161</v>
      </c>
      <c r="C203" s="109"/>
      <c r="D203" s="269"/>
      <c r="E203" s="270"/>
      <c r="F203" s="269"/>
      <c r="G203" s="270"/>
      <c r="H203" s="110"/>
      <c r="I203" s="110"/>
      <c r="J203" s="110"/>
      <c r="K203" s="111"/>
      <c r="L203" s="114"/>
      <c r="M203" s="114"/>
      <c r="N203" s="114"/>
      <c r="O203" s="112"/>
      <c r="P203" s="113"/>
      <c r="Q203" s="200"/>
      <c r="R203" s="204"/>
      <c r="S203" s="112"/>
      <c r="T203" s="113"/>
      <c r="U203" s="200"/>
      <c r="V203" s="204"/>
      <c r="W203" s="222"/>
      <c r="Z203" s="2"/>
      <c r="AA203" s="2"/>
      <c r="AB203" s="2"/>
      <c r="AC203" s="2"/>
    </row>
    <row r="204" spans="2:29" ht="18" customHeight="1" x14ac:dyDescent="0.35">
      <c r="B204" s="6">
        <v>162</v>
      </c>
      <c r="C204" s="109"/>
      <c r="D204" s="269"/>
      <c r="E204" s="270"/>
      <c r="F204" s="269"/>
      <c r="G204" s="270"/>
      <c r="H204" s="110"/>
      <c r="I204" s="110"/>
      <c r="J204" s="110"/>
      <c r="K204" s="111"/>
      <c r="L204" s="114"/>
      <c r="M204" s="114"/>
      <c r="N204" s="114"/>
      <c r="O204" s="112"/>
      <c r="P204" s="113"/>
      <c r="Q204" s="200"/>
      <c r="R204" s="204"/>
      <c r="S204" s="112"/>
      <c r="T204" s="113"/>
      <c r="U204" s="200"/>
      <c r="V204" s="204"/>
      <c r="W204" s="222"/>
      <c r="Z204" s="2"/>
      <c r="AA204" s="2"/>
      <c r="AB204" s="2"/>
      <c r="AC204" s="2"/>
    </row>
    <row r="205" spans="2:29" ht="18" customHeight="1" x14ac:dyDescent="0.35">
      <c r="B205" s="6">
        <v>163</v>
      </c>
      <c r="C205" s="109"/>
      <c r="D205" s="269"/>
      <c r="E205" s="270"/>
      <c r="F205" s="269"/>
      <c r="G205" s="270"/>
      <c r="H205" s="110"/>
      <c r="I205" s="110"/>
      <c r="J205" s="110"/>
      <c r="K205" s="111"/>
      <c r="L205" s="114"/>
      <c r="M205" s="114"/>
      <c r="N205" s="114"/>
      <c r="O205" s="112"/>
      <c r="P205" s="113"/>
      <c r="Q205" s="200"/>
      <c r="R205" s="204"/>
      <c r="S205" s="112"/>
      <c r="T205" s="113"/>
      <c r="U205" s="200"/>
      <c r="V205" s="204"/>
      <c r="W205" s="222"/>
      <c r="Z205" s="2"/>
      <c r="AA205" s="2"/>
      <c r="AB205" s="2"/>
      <c r="AC205" s="2"/>
    </row>
    <row r="206" spans="2:29" ht="18" customHeight="1" x14ac:dyDescent="0.35">
      <c r="B206" s="6">
        <v>164</v>
      </c>
      <c r="C206" s="109"/>
      <c r="D206" s="269"/>
      <c r="E206" s="270"/>
      <c r="F206" s="269"/>
      <c r="G206" s="270"/>
      <c r="H206" s="110"/>
      <c r="I206" s="110"/>
      <c r="J206" s="110"/>
      <c r="K206" s="111"/>
      <c r="L206" s="114"/>
      <c r="M206" s="114"/>
      <c r="N206" s="114"/>
      <c r="O206" s="112"/>
      <c r="P206" s="113"/>
      <c r="Q206" s="200"/>
      <c r="R206" s="204"/>
      <c r="S206" s="112"/>
      <c r="T206" s="113"/>
      <c r="U206" s="200"/>
      <c r="V206" s="204"/>
      <c r="W206" s="222"/>
      <c r="Z206" s="2"/>
      <c r="AA206" s="2"/>
      <c r="AB206" s="2"/>
      <c r="AC206" s="2"/>
    </row>
    <row r="207" spans="2:29" ht="18" customHeight="1" x14ac:dyDescent="0.35">
      <c r="B207" s="6">
        <v>165</v>
      </c>
      <c r="C207" s="109"/>
      <c r="D207" s="269"/>
      <c r="E207" s="270"/>
      <c r="F207" s="269"/>
      <c r="G207" s="270"/>
      <c r="H207" s="110"/>
      <c r="I207" s="116"/>
      <c r="J207" s="110"/>
      <c r="K207" s="111"/>
      <c r="L207" s="114"/>
      <c r="M207" s="114"/>
      <c r="N207" s="114"/>
      <c r="O207" s="112"/>
      <c r="P207" s="113"/>
      <c r="Q207" s="200"/>
      <c r="R207" s="204"/>
      <c r="S207" s="112"/>
      <c r="T207" s="113"/>
      <c r="U207" s="200"/>
      <c r="V207" s="204"/>
      <c r="W207" s="222"/>
      <c r="Z207" s="2"/>
      <c r="AA207" s="2"/>
      <c r="AB207" s="2"/>
      <c r="AC207" s="2"/>
    </row>
    <row r="208" spans="2:29" ht="18" customHeight="1" x14ac:dyDescent="0.35">
      <c r="B208" s="6">
        <v>166</v>
      </c>
      <c r="C208" s="109"/>
      <c r="D208" s="269"/>
      <c r="E208" s="270"/>
      <c r="F208" s="269"/>
      <c r="G208" s="270"/>
      <c r="H208" s="110"/>
      <c r="I208" s="110"/>
      <c r="J208" s="110"/>
      <c r="K208" s="111"/>
      <c r="L208" s="114"/>
      <c r="M208" s="114"/>
      <c r="N208" s="114"/>
      <c r="O208" s="112"/>
      <c r="P208" s="113"/>
      <c r="Q208" s="200"/>
      <c r="R208" s="204"/>
      <c r="S208" s="112"/>
      <c r="T208" s="113"/>
      <c r="U208" s="200"/>
      <c r="V208" s="204"/>
      <c r="W208" s="222"/>
      <c r="Z208" s="2"/>
      <c r="AA208" s="2"/>
      <c r="AB208" s="2"/>
      <c r="AC208" s="2"/>
    </row>
    <row r="209" spans="2:29" ht="18" customHeight="1" x14ac:dyDescent="0.35">
      <c r="B209" s="6">
        <v>167</v>
      </c>
      <c r="C209" s="109"/>
      <c r="D209" s="269"/>
      <c r="E209" s="270"/>
      <c r="F209" s="269"/>
      <c r="G209" s="270"/>
      <c r="H209" s="110"/>
      <c r="I209" s="110"/>
      <c r="J209" s="110"/>
      <c r="K209" s="111"/>
      <c r="L209" s="114"/>
      <c r="M209" s="114"/>
      <c r="N209" s="114"/>
      <c r="O209" s="112"/>
      <c r="P209" s="113"/>
      <c r="Q209" s="200"/>
      <c r="R209" s="204"/>
      <c r="S209" s="112"/>
      <c r="T209" s="113"/>
      <c r="U209" s="200"/>
      <c r="V209" s="204"/>
      <c r="W209" s="222"/>
      <c r="Z209" s="2"/>
      <c r="AA209" s="2"/>
      <c r="AB209" s="2"/>
      <c r="AC209" s="2"/>
    </row>
    <row r="210" spans="2:29" ht="18" customHeight="1" x14ac:dyDescent="0.35">
      <c r="B210" s="6">
        <v>168</v>
      </c>
      <c r="C210" s="109"/>
      <c r="D210" s="269"/>
      <c r="E210" s="270"/>
      <c r="F210" s="269"/>
      <c r="G210" s="270"/>
      <c r="H210" s="110"/>
      <c r="I210" s="110"/>
      <c r="J210" s="110"/>
      <c r="K210" s="111"/>
      <c r="L210" s="114"/>
      <c r="M210" s="114"/>
      <c r="N210" s="114"/>
      <c r="O210" s="112"/>
      <c r="P210" s="113"/>
      <c r="Q210" s="200"/>
      <c r="R210" s="204"/>
      <c r="S210" s="112"/>
      <c r="T210" s="113"/>
      <c r="U210" s="200"/>
      <c r="V210" s="204"/>
      <c r="W210" s="222"/>
      <c r="Z210" s="2"/>
      <c r="AA210" s="2"/>
      <c r="AB210" s="2"/>
      <c r="AC210" s="2"/>
    </row>
    <row r="211" spans="2:29" ht="18" customHeight="1" x14ac:dyDescent="0.35">
      <c r="B211" s="6">
        <v>169</v>
      </c>
      <c r="C211" s="109"/>
      <c r="D211" s="269"/>
      <c r="E211" s="270"/>
      <c r="F211" s="269"/>
      <c r="G211" s="270"/>
      <c r="H211" s="110"/>
      <c r="I211" s="110"/>
      <c r="J211" s="110"/>
      <c r="K211" s="111"/>
      <c r="L211" s="114"/>
      <c r="M211" s="114"/>
      <c r="N211" s="114"/>
      <c r="O211" s="112"/>
      <c r="P211" s="113"/>
      <c r="Q211" s="200"/>
      <c r="R211" s="204"/>
      <c r="S211" s="112"/>
      <c r="T211" s="113"/>
      <c r="U211" s="200"/>
      <c r="V211" s="204"/>
      <c r="W211" s="222"/>
      <c r="Z211" s="2"/>
      <c r="AA211" s="2"/>
      <c r="AB211" s="2"/>
      <c r="AC211" s="2"/>
    </row>
    <row r="212" spans="2:29" ht="18" customHeight="1" x14ac:dyDescent="0.35">
      <c r="B212" s="6">
        <v>170</v>
      </c>
      <c r="C212" s="109"/>
      <c r="D212" s="269"/>
      <c r="E212" s="270"/>
      <c r="F212" s="269"/>
      <c r="G212" s="270"/>
      <c r="H212" s="110"/>
      <c r="I212" s="110"/>
      <c r="J212" s="110"/>
      <c r="K212" s="111"/>
      <c r="L212" s="114"/>
      <c r="M212" s="114"/>
      <c r="N212" s="114"/>
      <c r="O212" s="112"/>
      <c r="P212" s="113"/>
      <c r="Q212" s="200"/>
      <c r="R212" s="204"/>
      <c r="S212" s="112"/>
      <c r="T212" s="113"/>
      <c r="U212" s="200"/>
      <c r="V212" s="204"/>
      <c r="W212" s="222"/>
      <c r="Z212" s="2"/>
      <c r="AA212" s="2"/>
      <c r="AB212" s="2"/>
      <c r="AC212" s="2"/>
    </row>
    <row r="213" spans="2:29" ht="18" customHeight="1" x14ac:dyDescent="0.35">
      <c r="B213" s="6">
        <v>171</v>
      </c>
      <c r="C213" s="109"/>
      <c r="D213" s="269"/>
      <c r="E213" s="270"/>
      <c r="F213" s="269"/>
      <c r="G213" s="270"/>
      <c r="H213" s="110"/>
      <c r="I213" s="110"/>
      <c r="J213" s="110"/>
      <c r="K213" s="111"/>
      <c r="L213" s="114"/>
      <c r="M213" s="114"/>
      <c r="N213" s="114"/>
      <c r="O213" s="112"/>
      <c r="P213" s="113"/>
      <c r="Q213" s="200"/>
      <c r="R213" s="204"/>
      <c r="S213" s="112"/>
      <c r="T213" s="113"/>
      <c r="U213" s="200"/>
      <c r="V213" s="204"/>
      <c r="W213" s="222"/>
      <c r="Z213" s="2"/>
      <c r="AA213" s="2"/>
      <c r="AB213" s="2"/>
      <c r="AC213" s="2"/>
    </row>
    <row r="214" spans="2:29" ht="18" customHeight="1" x14ac:dyDescent="0.35">
      <c r="B214" s="6">
        <v>172</v>
      </c>
      <c r="C214" s="109"/>
      <c r="D214" s="269"/>
      <c r="E214" s="270"/>
      <c r="F214" s="269"/>
      <c r="G214" s="270"/>
      <c r="H214" s="110"/>
      <c r="I214" s="110"/>
      <c r="J214" s="110"/>
      <c r="K214" s="111"/>
      <c r="L214" s="114"/>
      <c r="M214" s="114"/>
      <c r="N214" s="114"/>
      <c r="O214" s="112"/>
      <c r="P214" s="113"/>
      <c r="Q214" s="200"/>
      <c r="R214" s="204"/>
      <c r="S214" s="112"/>
      <c r="T214" s="113"/>
      <c r="U214" s="200"/>
      <c r="V214" s="204"/>
      <c r="W214" s="222"/>
      <c r="Z214" s="2"/>
      <c r="AA214" s="2"/>
      <c r="AB214" s="2"/>
      <c r="AC214" s="2"/>
    </row>
    <row r="215" spans="2:29" ht="18" customHeight="1" x14ac:dyDescent="0.35">
      <c r="B215" s="6">
        <v>173</v>
      </c>
      <c r="C215" s="109"/>
      <c r="D215" s="269"/>
      <c r="E215" s="270"/>
      <c r="F215" s="269"/>
      <c r="G215" s="270"/>
      <c r="H215" s="110"/>
      <c r="I215" s="116"/>
      <c r="J215" s="110"/>
      <c r="K215" s="111"/>
      <c r="L215" s="114"/>
      <c r="M215" s="114"/>
      <c r="N215" s="114"/>
      <c r="O215" s="112"/>
      <c r="P215" s="113"/>
      <c r="Q215" s="200"/>
      <c r="R215" s="204"/>
      <c r="S215" s="112"/>
      <c r="T215" s="113"/>
      <c r="U215" s="200"/>
      <c r="V215" s="204"/>
      <c r="W215" s="222"/>
      <c r="Z215" s="2"/>
      <c r="AA215" s="2"/>
      <c r="AB215" s="2"/>
      <c r="AC215" s="2"/>
    </row>
    <row r="216" spans="2:29" ht="18" customHeight="1" x14ac:dyDescent="0.35">
      <c r="B216" s="6">
        <v>174</v>
      </c>
      <c r="C216" s="109"/>
      <c r="D216" s="269"/>
      <c r="E216" s="270"/>
      <c r="F216" s="269"/>
      <c r="G216" s="270"/>
      <c r="H216" s="110"/>
      <c r="I216" s="110"/>
      <c r="J216" s="110"/>
      <c r="K216" s="111"/>
      <c r="L216" s="114"/>
      <c r="M216" s="114"/>
      <c r="N216" s="114"/>
      <c r="O216" s="112"/>
      <c r="P216" s="113"/>
      <c r="Q216" s="200"/>
      <c r="R216" s="204"/>
      <c r="S216" s="112"/>
      <c r="T216" s="113"/>
      <c r="U216" s="200"/>
      <c r="V216" s="204"/>
      <c r="W216" s="222"/>
      <c r="Z216" s="2"/>
      <c r="AA216" s="2"/>
      <c r="AB216" s="2"/>
      <c r="AC216" s="2"/>
    </row>
    <row r="217" spans="2:29" ht="18" customHeight="1" x14ac:dyDescent="0.35">
      <c r="B217" s="6">
        <v>175</v>
      </c>
      <c r="C217" s="109"/>
      <c r="D217" s="269"/>
      <c r="E217" s="270"/>
      <c r="F217" s="269"/>
      <c r="G217" s="270"/>
      <c r="H217" s="110"/>
      <c r="I217" s="110"/>
      <c r="J217" s="110"/>
      <c r="K217" s="111"/>
      <c r="L217" s="114"/>
      <c r="M217" s="114"/>
      <c r="N217" s="114"/>
      <c r="O217" s="112"/>
      <c r="P217" s="113"/>
      <c r="Q217" s="200"/>
      <c r="R217" s="204"/>
      <c r="S217" s="112"/>
      <c r="T217" s="113"/>
      <c r="U217" s="200"/>
      <c r="V217" s="204"/>
      <c r="W217" s="222"/>
      <c r="Z217" s="2"/>
      <c r="AA217" s="2"/>
      <c r="AB217" s="2"/>
      <c r="AC217" s="2"/>
    </row>
    <row r="218" spans="2:29" ht="18" customHeight="1" x14ac:dyDescent="0.35">
      <c r="B218" s="6">
        <v>176</v>
      </c>
      <c r="C218" s="109"/>
      <c r="D218" s="269"/>
      <c r="E218" s="270"/>
      <c r="F218" s="269"/>
      <c r="G218" s="270"/>
      <c r="H218" s="110"/>
      <c r="I218" s="110"/>
      <c r="J218" s="110"/>
      <c r="K218" s="111"/>
      <c r="L218" s="114"/>
      <c r="M218" s="114"/>
      <c r="N218" s="114"/>
      <c r="O218" s="112"/>
      <c r="P218" s="113"/>
      <c r="Q218" s="200"/>
      <c r="R218" s="204"/>
      <c r="S218" s="112"/>
      <c r="T218" s="113"/>
      <c r="U218" s="200"/>
      <c r="V218" s="204"/>
      <c r="W218" s="222"/>
      <c r="Z218" s="2"/>
      <c r="AA218" s="2"/>
      <c r="AB218" s="2"/>
      <c r="AC218" s="2"/>
    </row>
    <row r="219" spans="2:29" ht="18" customHeight="1" x14ac:dyDescent="0.35">
      <c r="B219" s="6">
        <v>177</v>
      </c>
      <c r="C219" s="109"/>
      <c r="D219" s="269"/>
      <c r="E219" s="270"/>
      <c r="F219" s="269"/>
      <c r="G219" s="270"/>
      <c r="H219" s="110"/>
      <c r="I219" s="110"/>
      <c r="J219" s="110"/>
      <c r="K219" s="111"/>
      <c r="L219" s="114"/>
      <c r="M219" s="114"/>
      <c r="N219" s="114"/>
      <c r="O219" s="112"/>
      <c r="P219" s="113"/>
      <c r="Q219" s="200"/>
      <c r="R219" s="204"/>
      <c r="S219" s="112"/>
      <c r="T219" s="113"/>
      <c r="U219" s="200"/>
      <c r="V219" s="204"/>
      <c r="W219" s="222"/>
      <c r="Z219" s="2"/>
      <c r="AA219" s="2"/>
      <c r="AB219" s="2"/>
      <c r="AC219" s="2"/>
    </row>
    <row r="220" spans="2:29" ht="18" customHeight="1" x14ac:dyDescent="0.35">
      <c r="B220" s="6">
        <v>178</v>
      </c>
      <c r="C220" s="109"/>
      <c r="D220" s="269"/>
      <c r="E220" s="270"/>
      <c r="F220" s="269"/>
      <c r="G220" s="270"/>
      <c r="H220" s="110"/>
      <c r="I220" s="110"/>
      <c r="J220" s="110"/>
      <c r="K220" s="111"/>
      <c r="L220" s="114"/>
      <c r="M220" s="114"/>
      <c r="N220" s="114"/>
      <c r="O220" s="112"/>
      <c r="P220" s="113"/>
      <c r="Q220" s="200"/>
      <c r="R220" s="204"/>
      <c r="S220" s="112"/>
      <c r="T220" s="113"/>
      <c r="U220" s="200"/>
      <c r="V220" s="204"/>
      <c r="W220" s="222"/>
      <c r="Z220" s="2"/>
      <c r="AA220" s="2"/>
      <c r="AB220" s="2"/>
      <c r="AC220" s="2"/>
    </row>
    <row r="221" spans="2:29" ht="18" customHeight="1" x14ac:dyDescent="0.35">
      <c r="B221" s="6">
        <v>179</v>
      </c>
      <c r="C221" s="109"/>
      <c r="D221" s="269"/>
      <c r="E221" s="270"/>
      <c r="F221" s="269"/>
      <c r="G221" s="270"/>
      <c r="H221" s="110"/>
      <c r="I221" s="110"/>
      <c r="J221" s="110"/>
      <c r="K221" s="111"/>
      <c r="L221" s="114"/>
      <c r="M221" s="114"/>
      <c r="N221" s="114"/>
      <c r="O221" s="112"/>
      <c r="P221" s="113"/>
      <c r="Q221" s="200"/>
      <c r="R221" s="204"/>
      <c r="S221" s="112"/>
      <c r="T221" s="113"/>
      <c r="U221" s="200"/>
      <c r="V221" s="204"/>
      <c r="W221" s="222"/>
      <c r="Z221" s="2"/>
      <c r="AA221" s="2"/>
      <c r="AB221" s="2"/>
      <c r="AC221" s="2"/>
    </row>
    <row r="222" spans="2:29" ht="18" customHeight="1" x14ac:dyDescent="0.35">
      <c r="B222" s="6">
        <v>180</v>
      </c>
      <c r="C222" s="109"/>
      <c r="D222" s="269"/>
      <c r="E222" s="270"/>
      <c r="F222" s="269"/>
      <c r="G222" s="270"/>
      <c r="H222" s="110"/>
      <c r="I222" s="110"/>
      <c r="J222" s="110"/>
      <c r="K222" s="111"/>
      <c r="L222" s="114"/>
      <c r="M222" s="114"/>
      <c r="N222" s="114"/>
      <c r="O222" s="112"/>
      <c r="P222" s="113"/>
      <c r="Q222" s="200"/>
      <c r="R222" s="204"/>
      <c r="S222" s="112"/>
      <c r="T222" s="113"/>
      <c r="U222" s="200"/>
      <c r="V222" s="204"/>
      <c r="W222" s="222"/>
      <c r="Z222" s="2"/>
      <c r="AA222" s="2"/>
      <c r="AB222" s="2"/>
      <c r="AC222" s="2"/>
    </row>
    <row r="223" spans="2:29" ht="18" customHeight="1" x14ac:dyDescent="0.35">
      <c r="B223" s="6">
        <v>181</v>
      </c>
      <c r="C223" s="109"/>
      <c r="D223" s="269"/>
      <c r="E223" s="270"/>
      <c r="F223" s="269"/>
      <c r="G223" s="270"/>
      <c r="H223" s="110"/>
      <c r="I223" s="116"/>
      <c r="J223" s="110"/>
      <c r="K223" s="111"/>
      <c r="L223" s="114"/>
      <c r="M223" s="114"/>
      <c r="N223" s="114"/>
      <c r="O223" s="112"/>
      <c r="P223" s="113"/>
      <c r="Q223" s="200"/>
      <c r="R223" s="204"/>
      <c r="S223" s="112"/>
      <c r="T223" s="113"/>
      <c r="U223" s="200"/>
      <c r="V223" s="204"/>
      <c r="W223" s="222"/>
      <c r="Z223" s="2"/>
      <c r="AA223" s="2"/>
      <c r="AB223" s="2"/>
      <c r="AC223" s="2"/>
    </row>
    <row r="224" spans="2:29" ht="18" customHeight="1" x14ac:dyDescent="0.35">
      <c r="B224" s="6">
        <v>182</v>
      </c>
      <c r="C224" s="109"/>
      <c r="D224" s="269"/>
      <c r="E224" s="270"/>
      <c r="F224" s="269"/>
      <c r="G224" s="270"/>
      <c r="H224" s="110"/>
      <c r="I224" s="110"/>
      <c r="J224" s="110"/>
      <c r="K224" s="111"/>
      <c r="L224" s="114"/>
      <c r="M224" s="114"/>
      <c r="N224" s="114"/>
      <c r="O224" s="112"/>
      <c r="P224" s="113"/>
      <c r="Q224" s="200"/>
      <c r="R224" s="204"/>
      <c r="S224" s="112"/>
      <c r="T224" s="113"/>
      <c r="U224" s="200"/>
      <c r="V224" s="204"/>
      <c r="W224" s="222"/>
      <c r="Z224" s="2"/>
      <c r="AA224" s="2"/>
      <c r="AB224" s="2"/>
      <c r="AC224" s="2"/>
    </row>
    <row r="225" spans="2:29" ht="18" customHeight="1" x14ac:dyDescent="0.35">
      <c r="B225" s="6">
        <v>183</v>
      </c>
      <c r="C225" s="109"/>
      <c r="D225" s="269"/>
      <c r="E225" s="270"/>
      <c r="F225" s="269"/>
      <c r="G225" s="270"/>
      <c r="H225" s="110"/>
      <c r="I225" s="110"/>
      <c r="J225" s="110"/>
      <c r="K225" s="111"/>
      <c r="L225" s="114"/>
      <c r="M225" s="114"/>
      <c r="N225" s="114"/>
      <c r="O225" s="112"/>
      <c r="P225" s="113"/>
      <c r="Q225" s="200"/>
      <c r="R225" s="204"/>
      <c r="S225" s="112"/>
      <c r="T225" s="113"/>
      <c r="U225" s="200"/>
      <c r="V225" s="204"/>
      <c r="W225" s="222"/>
      <c r="Z225" s="2"/>
      <c r="AA225" s="2"/>
      <c r="AB225" s="2"/>
      <c r="AC225" s="2"/>
    </row>
    <row r="226" spans="2:29" ht="18" customHeight="1" x14ac:dyDescent="0.35">
      <c r="B226" s="6">
        <v>184</v>
      </c>
      <c r="C226" s="109"/>
      <c r="D226" s="269"/>
      <c r="E226" s="270"/>
      <c r="F226" s="269"/>
      <c r="G226" s="270"/>
      <c r="H226" s="110"/>
      <c r="I226" s="110"/>
      <c r="J226" s="110"/>
      <c r="K226" s="111"/>
      <c r="L226" s="114"/>
      <c r="M226" s="114"/>
      <c r="N226" s="114"/>
      <c r="O226" s="112"/>
      <c r="P226" s="113"/>
      <c r="Q226" s="200"/>
      <c r="R226" s="204"/>
      <c r="S226" s="112"/>
      <c r="T226" s="113"/>
      <c r="U226" s="200"/>
      <c r="V226" s="204"/>
      <c r="W226" s="222"/>
      <c r="Z226" s="2"/>
      <c r="AA226" s="2"/>
      <c r="AB226" s="2"/>
      <c r="AC226" s="2"/>
    </row>
    <row r="227" spans="2:29" ht="18" customHeight="1" x14ac:dyDescent="0.35">
      <c r="B227" s="6">
        <v>185</v>
      </c>
      <c r="C227" s="109"/>
      <c r="D227" s="269"/>
      <c r="E227" s="270"/>
      <c r="F227" s="269"/>
      <c r="G227" s="270"/>
      <c r="H227" s="110"/>
      <c r="I227" s="110"/>
      <c r="J227" s="110"/>
      <c r="K227" s="111"/>
      <c r="L227" s="114"/>
      <c r="M227" s="114"/>
      <c r="N227" s="114"/>
      <c r="O227" s="112"/>
      <c r="P227" s="113"/>
      <c r="Q227" s="200"/>
      <c r="R227" s="204"/>
      <c r="S227" s="112"/>
      <c r="T227" s="113"/>
      <c r="U227" s="200"/>
      <c r="V227" s="204"/>
      <c r="W227" s="222"/>
      <c r="Z227" s="2"/>
      <c r="AA227" s="2"/>
      <c r="AB227" s="2"/>
      <c r="AC227" s="2"/>
    </row>
    <row r="228" spans="2:29" ht="18" customHeight="1" x14ac:dyDescent="0.35">
      <c r="B228" s="6">
        <v>186</v>
      </c>
      <c r="C228" s="109"/>
      <c r="D228" s="269"/>
      <c r="E228" s="270"/>
      <c r="F228" s="269"/>
      <c r="G228" s="270"/>
      <c r="H228" s="110"/>
      <c r="I228" s="110"/>
      <c r="J228" s="110"/>
      <c r="K228" s="111"/>
      <c r="L228" s="114"/>
      <c r="M228" s="114"/>
      <c r="N228" s="114"/>
      <c r="O228" s="112"/>
      <c r="P228" s="113"/>
      <c r="Q228" s="200"/>
      <c r="R228" s="204"/>
      <c r="S228" s="112"/>
      <c r="T228" s="113"/>
      <c r="U228" s="200"/>
      <c r="V228" s="204"/>
      <c r="W228" s="222"/>
      <c r="Z228" s="2"/>
      <c r="AA228" s="2"/>
      <c r="AB228" s="2"/>
      <c r="AC228" s="2"/>
    </row>
    <row r="229" spans="2:29" ht="18" customHeight="1" x14ac:dyDescent="0.35">
      <c r="B229" s="6">
        <v>187</v>
      </c>
      <c r="C229" s="109"/>
      <c r="D229" s="269"/>
      <c r="E229" s="270"/>
      <c r="F229" s="269"/>
      <c r="G229" s="270"/>
      <c r="H229" s="110"/>
      <c r="I229" s="110"/>
      <c r="J229" s="110"/>
      <c r="K229" s="111"/>
      <c r="L229" s="114"/>
      <c r="M229" s="114"/>
      <c r="N229" s="114"/>
      <c r="O229" s="112"/>
      <c r="P229" s="113"/>
      <c r="Q229" s="200"/>
      <c r="R229" s="204"/>
      <c r="S229" s="112"/>
      <c r="T229" s="113"/>
      <c r="U229" s="200"/>
      <c r="V229" s="204"/>
      <c r="W229" s="222"/>
      <c r="Z229" s="2"/>
      <c r="AA229" s="2"/>
      <c r="AB229" s="2"/>
      <c r="AC229" s="2"/>
    </row>
    <row r="230" spans="2:29" ht="18" customHeight="1" x14ac:dyDescent="0.35">
      <c r="B230" s="6">
        <v>188</v>
      </c>
      <c r="C230" s="109"/>
      <c r="D230" s="269"/>
      <c r="E230" s="270"/>
      <c r="F230" s="269"/>
      <c r="G230" s="270"/>
      <c r="H230" s="110"/>
      <c r="I230" s="110"/>
      <c r="J230" s="110"/>
      <c r="K230" s="111"/>
      <c r="L230" s="114"/>
      <c r="M230" s="114"/>
      <c r="N230" s="114"/>
      <c r="O230" s="112"/>
      <c r="P230" s="113"/>
      <c r="Q230" s="200"/>
      <c r="R230" s="204"/>
      <c r="S230" s="112"/>
      <c r="T230" s="113"/>
      <c r="U230" s="200"/>
      <c r="V230" s="204"/>
      <c r="W230" s="222"/>
      <c r="Z230" s="2"/>
      <c r="AA230" s="2"/>
      <c r="AB230" s="2"/>
      <c r="AC230" s="2"/>
    </row>
    <row r="231" spans="2:29" ht="18" customHeight="1" x14ac:dyDescent="0.35">
      <c r="B231" s="6">
        <v>189</v>
      </c>
      <c r="C231" s="109"/>
      <c r="D231" s="269"/>
      <c r="E231" s="270"/>
      <c r="F231" s="269"/>
      <c r="G231" s="270"/>
      <c r="H231" s="110"/>
      <c r="I231" s="116"/>
      <c r="J231" s="110"/>
      <c r="K231" s="111"/>
      <c r="L231" s="114"/>
      <c r="M231" s="114"/>
      <c r="N231" s="114"/>
      <c r="O231" s="112"/>
      <c r="P231" s="113"/>
      <c r="Q231" s="200"/>
      <c r="R231" s="204"/>
      <c r="S231" s="112"/>
      <c r="T231" s="113"/>
      <c r="U231" s="200"/>
      <c r="V231" s="204"/>
      <c r="W231" s="222"/>
      <c r="Z231" s="2"/>
      <c r="AA231" s="2"/>
      <c r="AB231" s="2"/>
      <c r="AC231" s="2"/>
    </row>
    <row r="232" spans="2:29" ht="18" customHeight="1" x14ac:dyDescent="0.35">
      <c r="B232" s="6">
        <v>190</v>
      </c>
      <c r="C232" s="109"/>
      <c r="D232" s="269"/>
      <c r="E232" s="270"/>
      <c r="F232" s="269"/>
      <c r="G232" s="270"/>
      <c r="H232" s="110"/>
      <c r="I232" s="110"/>
      <c r="J232" s="110"/>
      <c r="K232" s="111"/>
      <c r="L232" s="114"/>
      <c r="M232" s="114"/>
      <c r="N232" s="114"/>
      <c r="O232" s="112"/>
      <c r="P232" s="113"/>
      <c r="Q232" s="200"/>
      <c r="R232" s="204"/>
      <c r="S232" s="112"/>
      <c r="T232" s="113"/>
      <c r="U232" s="200"/>
      <c r="V232" s="204"/>
      <c r="W232" s="222"/>
      <c r="Z232" s="2"/>
      <c r="AA232" s="2"/>
      <c r="AB232" s="2"/>
      <c r="AC232" s="2"/>
    </row>
    <row r="233" spans="2:29" ht="18" customHeight="1" x14ac:dyDescent="0.35">
      <c r="B233" s="6">
        <v>191</v>
      </c>
      <c r="C233" s="109"/>
      <c r="D233" s="269"/>
      <c r="E233" s="270"/>
      <c r="F233" s="269"/>
      <c r="G233" s="270"/>
      <c r="H233" s="110"/>
      <c r="I233" s="110"/>
      <c r="J233" s="110"/>
      <c r="K233" s="111"/>
      <c r="L233" s="114"/>
      <c r="M233" s="114"/>
      <c r="N233" s="114"/>
      <c r="O233" s="112"/>
      <c r="P233" s="113"/>
      <c r="Q233" s="200"/>
      <c r="R233" s="204"/>
      <c r="S233" s="112"/>
      <c r="T233" s="113"/>
      <c r="U233" s="200"/>
      <c r="V233" s="204"/>
      <c r="W233" s="222"/>
      <c r="Z233" s="2"/>
      <c r="AA233" s="2"/>
      <c r="AB233" s="2"/>
      <c r="AC233" s="2"/>
    </row>
    <row r="234" spans="2:29" ht="18" customHeight="1" x14ac:dyDescent="0.35">
      <c r="B234" s="6">
        <v>192</v>
      </c>
      <c r="C234" s="109"/>
      <c r="D234" s="269"/>
      <c r="E234" s="270"/>
      <c r="F234" s="269"/>
      <c r="G234" s="270"/>
      <c r="H234" s="110"/>
      <c r="I234" s="110"/>
      <c r="J234" s="110"/>
      <c r="K234" s="111"/>
      <c r="L234" s="114"/>
      <c r="M234" s="114"/>
      <c r="N234" s="114"/>
      <c r="O234" s="112"/>
      <c r="P234" s="113"/>
      <c r="Q234" s="200"/>
      <c r="R234" s="204"/>
      <c r="S234" s="112"/>
      <c r="T234" s="113"/>
      <c r="U234" s="200"/>
      <c r="V234" s="204"/>
      <c r="W234" s="222"/>
      <c r="Z234" s="2"/>
      <c r="AA234" s="2"/>
      <c r="AB234" s="2"/>
      <c r="AC234" s="2"/>
    </row>
    <row r="235" spans="2:29" ht="18" customHeight="1" x14ac:dyDescent="0.35">
      <c r="B235" s="6">
        <v>193</v>
      </c>
      <c r="C235" s="109"/>
      <c r="D235" s="269"/>
      <c r="E235" s="270"/>
      <c r="F235" s="269"/>
      <c r="G235" s="270"/>
      <c r="H235" s="110"/>
      <c r="I235" s="110"/>
      <c r="J235" s="110"/>
      <c r="K235" s="111"/>
      <c r="L235" s="114"/>
      <c r="M235" s="114"/>
      <c r="N235" s="114"/>
      <c r="O235" s="112"/>
      <c r="P235" s="113"/>
      <c r="Q235" s="200"/>
      <c r="R235" s="204"/>
      <c r="S235" s="112"/>
      <c r="T235" s="113"/>
      <c r="U235" s="200"/>
      <c r="V235" s="204"/>
      <c r="W235" s="222"/>
      <c r="Z235" s="2"/>
      <c r="AA235" s="2"/>
      <c r="AB235" s="2"/>
      <c r="AC235" s="2"/>
    </row>
    <row r="236" spans="2:29" ht="18" customHeight="1" x14ac:dyDescent="0.35">
      <c r="B236" s="6">
        <v>194</v>
      </c>
      <c r="C236" s="109"/>
      <c r="D236" s="269"/>
      <c r="E236" s="270"/>
      <c r="F236" s="269"/>
      <c r="G236" s="270"/>
      <c r="H236" s="110"/>
      <c r="I236" s="110"/>
      <c r="J236" s="110"/>
      <c r="K236" s="111"/>
      <c r="L236" s="114"/>
      <c r="M236" s="114"/>
      <c r="N236" s="114"/>
      <c r="O236" s="112"/>
      <c r="P236" s="113"/>
      <c r="Q236" s="200"/>
      <c r="R236" s="204"/>
      <c r="S236" s="112"/>
      <c r="T236" s="113"/>
      <c r="U236" s="200"/>
      <c r="V236" s="204"/>
      <c r="W236" s="222"/>
      <c r="Z236" s="2"/>
      <c r="AA236" s="2"/>
      <c r="AB236" s="2"/>
      <c r="AC236" s="2"/>
    </row>
    <row r="237" spans="2:29" ht="18" customHeight="1" x14ac:dyDescent="0.35">
      <c r="B237" s="6">
        <v>195</v>
      </c>
      <c r="C237" s="109"/>
      <c r="D237" s="269"/>
      <c r="E237" s="270"/>
      <c r="F237" s="269"/>
      <c r="G237" s="270"/>
      <c r="H237" s="110"/>
      <c r="I237" s="110"/>
      <c r="J237" s="110"/>
      <c r="K237" s="111"/>
      <c r="L237" s="114"/>
      <c r="M237" s="114"/>
      <c r="N237" s="114"/>
      <c r="O237" s="112"/>
      <c r="P237" s="113"/>
      <c r="Q237" s="200"/>
      <c r="R237" s="204"/>
      <c r="S237" s="112"/>
      <c r="T237" s="113"/>
      <c r="U237" s="200"/>
      <c r="V237" s="204"/>
      <c r="W237" s="222"/>
      <c r="Z237" s="2"/>
      <c r="AA237" s="2"/>
      <c r="AB237" s="2"/>
      <c r="AC237" s="2"/>
    </row>
    <row r="238" spans="2:29" ht="18" customHeight="1" x14ac:dyDescent="0.35">
      <c r="B238" s="6">
        <v>196</v>
      </c>
      <c r="C238" s="109"/>
      <c r="D238" s="269"/>
      <c r="E238" s="270"/>
      <c r="F238" s="269"/>
      <c r="G238" s="270"/>
      <c r="H238" s="110"/>
      <c r="I238" s="110"/>
      <c r="J238" s="110"/>
      <c r="K238" s="111"/>
      <c r="L238" s="114"/>
      <c r="M238" s="114"/>
      <c r="N238" s="114"/>
      <c r="O238" s="112"/>
      <c r="P238" s="113"/>
      <c r="Q238" s="200"/>
      <c r="R238" s="204"/>
      <c r="S238" s="112"/>
      <c r="T238" s="113"/>
      <c r="U238" s="200"/>
      <c r="V238" s="204"/>
      <c r="W238" s="222"/>
      <c r="Z238" s="2"/>
      <c r="AA238" s="2"/>
      <c r="AB238" s="2"/>
      <c r="AC238" s="2"/>
    </row>
    <row r="239" spans="2:29" ht="18" customHeight="1" x14ac:dyDescent="0.35">
      <c r="B239" s="6">
        <v>197</v>
      </c>
      <c r="C239" s="109"/>
      <c r="D239" s="269"/>
      <c r="E239" s="270"/>
      <c r="F239" s="269"/>
      <c r="G239" s="270"/>
      <c r="H239" s="110"/>
      <c r="I239" s="116"/>
      <c r="J239" s="110"/>
      <c r="K239" s="111"/>
      <c r="L239" s="114"/>
      <c r="M239" s="114"/>
      <c r="N239" s="114"/>
      <c r="O239" s="112"/>
      <c r="P239" s="113"/>
      <c r="Q239" s="200"/>
      <c r="R239" s="204"/>
      <c r="S239" s="112"/>
      <c r="T239" s="113"/>
      <c r="U239" s="200"/>
      <c r="V239" s="204"/>
      <c r="W239" s="222"/>
      <c r="Z239" s="2"/>
      <c r="AA239" s="2"/>
      <c r="AB239" s="2"/>
      <c r="AC239" s="2"/>
    </row>
    <row r="240" spans="2:29" ht="18" customHeight="1" x14ac:dyDescent="0.35">
      <c r="B240" s="6">
        <v>198</v>
      </c>
      <c r="C240" s="109"/>
      <c r="D240" s="269"/>
      <c r="E240" s="270"/>
      <c r="F240" s="269"/>
      <c r="G240" s="270"/>
      <c r="H240" s="110"/>
      <c r="I240" s="110"/>
      <c r="J240" s="110"/>
      <c r="K240" s="111"/>
      <c r="L240" s="114"/>
      <c r="M240" s="114"/>
      <c r="N240" s="114"/>
      <c r="O240" s="112"/>
      <c r="P240" s="113"/>
      <c r="Q240" s="200"/>
      <c r="R240" s="204"/>
      <c r="S240" s="112"/>
      <c r="T240" s="113"/>
      <c r="U240" s="200"/>
      <c r="V240" s="204"/>
      <c r="W240" s="222"/>
      <c r="Z240" s="2"/>
      <c r="AA240" s="2"/>
      <c r="AB240" s="2"/>
      <c r="AC240" s="2"/>
    </row>
    <row r="241" spans="2:29" ht="18" customHeight="1" x14ac:dyDescent="0.35">
      <c r="B241" s="6">
        <v>199</v>
      </c>
      <c r="C241" s="109"/>
      <c r="D241" s="269"/>
      <c r="E241" s="270"/>
      <c r="F241" s="269"/>
      <c r="G241" s="270"/>
      <c r="H241" s="110"/>
      <c r="I241" s="110"/>
      <c r="J241" s="110"/>
      <c r="K241" s="111"/>
      <c r="L241" s="114"/>
      <c r="M241" s="114"/>
      <c r="N241" s="114"/>
      <c r="O241" s="112"/>
      <c r="P241" s="113"/>
      <c r="Q241" s="200"/>
      <c r="R241" s="204"/>
      <c r="S241" s="112"/>
      <c r="T241" s="113"/>
      <c r="U241" s="200"/>
      <c r="V241" s="204"/>
      <c r="W241" s="222"/>
      <c r="Z241" s="2"/>
      <c r="AA241" s="2"/>
      <c r="AB241" s="2"/>
      <c r="AC241" s="2"/>
    </row>
    <row r="242" spans="2:29" ht="18" customHeight="1" x14ac:dyDescent="0.35">
      <c r="B242" s="6">
        <v>200</v>
      </c>
      <c r="C242" s="109"/>
      <c r="D242" s="269"/>
      <c r="E242" s="270"/>
      <c r="F242" s="269"/>
      <c r="G242" s="270"/>
      <c r="H242" s="110"/>
      <c r="I242" s="110"/>
      <c r="J242" s="110"/>
      <c r="K242" s="111"/>
      <c r="L242" s="114"/>
      <c r="M242" s="114"/>
      <c r="N242" s="114"/>
      <c r="O242" s="112"/>
      <c r="P242" s="113"/>
      <c r="Q242" s="200"/>
      <c r="R242" s="204"/>
      <c r="S242" s="112"/>
      <c r="T242" s="113"/>
      <c r="U242" s="200"/>
      <c r="V242" s="204"/>
      <c r="W242" s="222"/>
      <c r="Z242" s="2"/>
      <c r="AA242" s="2"/>
      <c r="AB242" s="2"/>
      <c r="AC242" s="2"/>
    </row>
    <row r="243" spans="2:29" ht="18" customHeight="1" x14ac:dyDescent="0.35">
      <c r="B243" s="6">
        <v>201</v>
      </c>
      <c r="C243" s="109"/>
      <c r="D243" s="269"/>
      <c r="E243" s="270"/>
      <c r="F243" s="269"/>
      <c r="G243" s="270"/>
      <c r="H243" s="110"/>
      <c r="I243" s="110"/>
      <c r="J243" s="110"/>
      <c r="K243" s="111"/>
      <c r="L243" s="114"/>
      <c r="M243" s="114"/>
      <c r="N243" s="114"/>
      <c r="O243" s="112"/>
      <c r="P243" s="113"/>
      <c r="Q243" s="200"/>
      <c r="R243" s="204"/>
      <c r="S243" s="112"/>
      <c r="T243" s="113"/>
      <c r="U243" s="200"/>
      <c r="V243" s="204"/>
      <c r="W243" s="222"/>
      <c r="Z243" s="2"/>
      <c r="AA243" s="2"/>
      <c r="AB243" s="2"/>
      <c r="AC243" s="2"/>
    </row>
    <row r="244" spans="2:29" ht="18" customHeight="1" x14ac:dyDescent="0.35">
      <c r="B244" s="6">
        <v>202</v>
      </c>
      <c r="C244" s="109"/>
      <c r="D244" s="269"/>
      <c r="E244" s="270"/>
      <c r="F244" s="269"/>
      <c r="G244" s="270"/>
      <c r="H244" s="110"/>
      <c r="I244" s="110"/>
      <c r="J244" s="110"/>
      <c r="K244" s="111"/>
      <c r="L244" s="114"/>
      <c r="M244" s="114"/>
      <c r="N244" s="114"/>
      <c r="O244" s="112"/>
      <c r="P244" s="113"/>
      <c r="Q244" s="200"/>
      <c r="R244" s="204"/>
      <c r="S244" s="112"/>
      <c r="T244" s="113"/>
      <c r="U244" s="200"/>
      <c r="V244" s="204"/>
      <c r="W244" s="222"/>
      <c r="Z244" s="2"/>
      <c r="AA244" s="2"/>
      <c r="AB244" s="2"/>
      <c r="AC244" s="2"/>
    </row>
    <row r="245" spans="2:29" ht="18" customHeight="1" x14ac:dyDescent="0.35">
      <c r="B245" s="6">
        <v>203</v>
      </c>
      <c r="C245" s="109"/>
      <c r="D245" s="269"/>
      <c r="E245" s="270"/>
      <c r="F245" s="269"/>
      <c r="G245" s="270"/>
      <c r="H245" s="110"/>
      <c r="I245" s="110"/>
      <c r="J245" s="110"/>
      <c r="K245" s="111"/>
      <c r="L245" s="114"/>
      <c r="M245" s="114"/>
      <c r="N245" s="114"/>
      <c r="O245" s="112"/>
      <c r="P245" s="113"/>
      <c r="Q245" s="200"/>
      <c r="R245" s="204"/>
      <c r="S245" s="112"/>
      <c r="T245" s="113"/>
      <c r="U245" s="200"/>
      <c r="V245" s="204"/>
      <c r="W245" s="222"/>
      <c r="Z245" s="2"/>
      <c r="AA245" s="2"/>
      <c r="AB245" s="2"/>
      <c r="AC245" s="2"/>
    </row>
    <row r="246" spans="2:29" ht="18" customHeight="1" x14ac:dyDescent="0.35">
      <c r="B246" s="6">
        <v>204</v>
      </c>
      <c r="C246" s="109"/>
      <c r="D246" s="269"/>
      <c r="E246" s="270"/>
      <c r="F246" s="269"/>
      <c r="G246" s="270"/>
      <c r="H246" s="110"/>
      <c r="I246" s="110"/>
      <c r="J246" s="110"/>
      <c r="K246" s="111"/>
      <c r="L246" s="114"/>
      <c r="M246" s="114"/>
      <c r="N246" s="114"/>
      <c r="O246" s="112"/>
      <c r="P246" s="113"/>
      <c r="Q246" s="200"/>
      <c r="R246" s="204"/>
      <c r="S246" s="112"/>
      <c r="T246" s="113"/>
      <c r="U246" s="200"/>
      <c r="V246" s="204"/>
      <c r="W246" s="222"/>
      <c r="Z246" s="2"/>
      <c r="AA246" s="2"/>
      <c r="AB246" s="2"/>
      <c r="AC246" s="2"/>
    </row>
    <row r="247" spans="2:29" ht="18" customHeight="1" x14ac:dyDescent="0.35">
      <c r="B247" s="6">
        <v>205</v>
      </c>
      <c r="C247" s="109"/>
      <c r="D247" s="269"/>
      <c r="E247" s="270"/>
      <c r="F247" s="269"/>
      <c r="G247" s="270"/>
      <c r="H247" s="110"/>
      <c r="I247" s="116"/>
      <c r="J247" s="110"/>
      <c r="K247" s="111"/>
      <c r="L247" s="114"/>
      <c r="M247" s="114"/>
      <c r="N247" s="114"/>
      <c r="O247" s="112"/>
      <c r="P247" s="113"/>
      <c r="Q247" s="200"/>
      <c r="R247" s="204"/>
      <c r="S247" s="112"/>
      <c r="T247" s="113"/>
      <c r="U247" s="200"/>
      <c r="V247" s="204"/>
      <c r="W247" s="222"/>
      <c r="Z247" s="2"/>
      <c r="AA247" s="2"/>
      <c r="AB247" s="2"/>
      <c r="AC247" s="2"/>
    </row>
    <row r="248" spans="2:29" ht="18" customHeight="1" x14ac:dyDescent="0.35">
      <c r="B248" s="6">
        <v>206</v>
      </c>
      <c r="C248" s="109"/>
      <c r="D248" s="269"/>
      <c r="E248" s="270"/>
      <c r="F248" s="269"/>
      <c r="G248" s="270"/>
      <c r="H248" s="110"/>
      <c r="I248" s="110"/>
      <c r="J248" s="110"/>
      <c r="K248" s="111"/>
      <c r="L248" s="114"/>
      <c r="M248" s="114"/>
      <c r="N248" s="114"/>
      <c r="O248" s="112"/>
      <c r="P248" s="113"/>
      <c r="Q248" s="200"/>
      <c r="R248" s="204"/>
      <c r="S248" s="112"/>
      <c r="T248" s="113"/>
      <c r="U248" s="200"/>
      <c r="V248" s="204"/>
      <c r="W248" s="222"/>
      <c r="Z248" s="2"/>
      <c r="AA248" s="2"/>
      <c r="AB248" s="2"/>
      <c r="AC248" s="2"/>
    </row>
    <row r="249" spans="2:29" ht="18" customHeight="1" x14ac:dyDescent="0.35">
      <c r="B249" s="6">
        <v>207</v>
      </c>
      <c r="C249" s="109"/>
      <c r="D249" s="269"/>
      <c r="E249" s="270"/>
      <c r="F249" s="269"/>
      <c r="G249" s="270"/>
      <c r="H249" s="110"/>
      <c r="I249" s="110"/>
      <c r="J249" s="110"/>
      <c r="K249" s="111"/>
      <c r="L249" s="114"/>
      <c r="M249" s="114"/>
      <c r="N249" s="114"/>
      <c r="O249" s="112"/>
      <c r="P249" s="113"/>
      <c r="Q249" s="200"/>
      <c r="R249" s="204"/>
      <c r="S249" s="112"/>
      <c r="T249" s="113"/>
      <c r="U249" s="200"/>
      <c r="V249" s="204"/>
      <c r="W249" s="222"/>
      <c r="Z249" s="2"/>
      <c r="AA249" s="2"/>
      <c r="AB249" s="2"/>
      <c r="AC249" s="2"/>
    </row>
    <row r="250" spans="2:29" ht="18" customHeight="1" x14ac:dyDescent="0.35">
      <c r="B250" s="6">
        <v>208</v>
      </c>
      <c r="C250" s="109"/>
      <c r="D250" s="269"/>
      <c r="E250" s="270"/>
      <c r="F250" s="269"/>
      <c r="G250" s="270"/>
      <c r="H250" s="110"/>
      <c r="I250" s="110"/>
      <c r="J250" s="110"/>
      <c r="K250" s="111"/>
      <c r="L250" s="114"/>
      <c r="M250" s="114"/>
      <c r="N250" s="114"/>
      <c r="O250" s="112"/>
      <c r="P250" s="113"/>
      <c r="Q250" s="200"/>
      <c r="R250" s="204"/>
      <c r="S250" s="112"/>
      <c r="T250" s="113"/>
      <c r="U250" s="200"/>
      <c r="V250" s="204"/>
      <c r="W250" s="222"/>
      <c r="Z250" s="2"/>
      <c r="AA250" s="2"/>
      <c r="AB250" s="2"/>
      <c r="AC250" s="2"/>
    </row>
    <row r="251" spans="2:29" ht="18" customHeight="1" x14ac:dyDescent="0.35">
      <c r="B251" s="6">
        <v>209</v>
      </c>
      <c r="C251" s="109"/>
      <c r="D251" s="269"/>
      <c r="E251" s="270"/>
      <c r="F251" s="269"/>
      <c r="G251" s="270"/>
      <c r="H251" s="110"/>
      <c r="I251" s="110"/>
      <c r="J251" s="110"/>
      <c r="K251" s="111"/>
      <c r="L251" s="114"/>
      <c r="M251" s="114"/>
      <c r="N251" s="114"/>
      <c r="O251" s="112"/>
      <c r="P251" s="113"/>
      <c r="Q251" s="200"/>
      <c r="R251" s="204"/>
      <c r="S251" s="112"/>
      <c r="T251" s="113"/>
      <c r="U251" s="200"/>
      <c r="V251" s="204"/>
      <c r="W251" s="222"/>
      <c r="Z251" s="2"/>
      <c r="AA251" s="2"/>
      <c r="AB251" s="2"/>
      <c r="AC251" s="2"/>
    </row>
    <row r="252" spans="2:29" ht="18" customHeight="1" x14ac:dyDescent="0.35">
      <c r="B252" s="6">
        <v>210</v>
      </c>
      <c r="C252" s="109"/>
      <c r="D252" s="269"/>
      <c r="E252" s="270"/>
      <c r="F252" s="269"/>
      <c r="G252" s="270"/>
      <c r="H252" s="110"/>
      <c r="I252" s="110"/>
      <c r="J252" s="110"/>
      <c r="K252" s="111"/>
      <c r="L252" s="114"/>
      <c r="M252" s="114"/>
      <c r="N252" s="114"/>
      <c r="O252" s="112"/>
      <c r="P252" s="113"/>
      <c r="Q252" s="200"/>
      <c r="R252" s="204"/>
      <c r="S252" s="112"/>
      <c r="T252" s="113"/>
      <c r="U252" s="200"/>
      <c r="V252" s="204"/>
      <c r="W252" s="222"/>
      <c r="Z252" s="2"/>
      <c r="AA252" s="2"/>
      <c r="AB252" s="2"/>
      <c r="AC252" s="2"/>
    </row>
    <row r="253" spans="2:29" ht="18" customHeight="1" x14ac:dyDescent="0.35">
      <c r="B253" s="6">
        <v>211</v>
      </c>
      <c r="C253" s="109"/>
      <c r="D253" s="269"/>
      <c r="E253" s="270"/>
      <c r="F253" s="269"/>
      <c r="G253" s="270"/>
      <c r="H253" s="110"/>
      <c r="I253" s="110"/>
      <c r="J253" s="110"/>
      <c r="K253" s="111"/>
      <c r="L253" s="114"/>
      <c r="M253" s="114"/>
      <c r="N253" s="114"/>
      <c r="O253" s="112"/>
      <c r="P253" s="113"/>
      <c r="Q253" s="200"/>
      <c r="R253" s="204"/>
      <c r="S253" s="112"/>
      <c r="T253" s="113"/>
      <c r="U253" s="200"/>
      <c r="V253" s="204"/>
      <c r="W253" s="222"/>
      <c r="Z253" s="2"/>
      <c r="AA253" s="2"/>
      <c r="AB253" s="2"/>
      <c r="AC253" s="2"/>
    </row>
    <row r="254" spans="2:29" ht="18" customHeight="1" x14ac:dyDescent="0.35">
      <c r="B254" s="6">
        <v>212</v>
      </c>
      <c r="C254" s="109"/>
      <c r="D254" s="269"/>
      <c r="E254" s="270"/>
      <c r="F254" s="269"/>
      <c r="G254" s="270"/>
      <c r="H254" s="110"/>
      <c r="I254" s="110"/>
      <c r="J254" s="110"/>
      <c r="K254" s="111"/>
      <c r="L254" s="114"/>
      <c r="M254" s="114"/>
      <c r="N254" s="114"/>
      <c r="O254" s="112"/>
      <c r="P254" s="113"/>
      <c r="Q254" s="200"/>
      <c r="R254" s="204"/>
      <c r="S254" s="112"/>
      <c r="T254" s="113"/>
      <c r="U254" s="200"/>
      <c r="V254" s="204"/>
      <c r="W254" s="222"/>
      <c r="Z254" s="2"/>
      <c r="AA254" s="2"/>
      <c r="AB254" s="2"/>
      <c r="AC254" s="2"/>
    </row>
    <row r="255" spans="2:29" ht="18" customHeight="1" x14ac:dyDescent="0.35">
      <c r="B255" s="6">
        <v>213</v>
      </c>
      <c r="C255" s="109"/>
      <c r="D255" s="269"/>
      <c r="E255" s="270"/>
      <c r="F255" s="269"/>
      <c r="G255" s="270"/>
      <c r="H255" s="110"/>
      <c r="I255" s="116"/>
      <c r="J255" s="110"/>
      <c r="K255" s="111"/>
      <c r="L255" s="114"/>
      <c r="M255" s="114"/>
      <c r="N255" s="114"/>
      <c r="O255" s="112"/>
      <c r="P255" s="113"/>
      <c r="Q255" s="200"/>
      <c r="R255" s="204"/>
      <c r="S255" s="112"/>
      <c r="T255" s="113"/>
      <c r="U255" s="200"/>
      <c r="V255" s="204"/>
      <c r="W255" s="222"/>
      <c r="Z255" s="2"/>
      <c r="AA255" s="2"/>
      <c r="AB255" s="2"/>
      <c r="AC255" s="2"/>
    </row>
    <row r="256" spans="2:29" ht="18" customHeight="1" x14ac:dyDescent="0.35">
      <c r="B256" s="6">
        <v>214</v>
      </c>
      <c r="C256" s="109"/>
      <c r="D256" s="269"/>
      <c r="E256" s="270"/>
      <c r="F256" s="269"/>
      <c r="G256" s="270"/>
      <c r="H256" s="110"/>
      <c r="I256" s="110"/>
      <c r="J256" s="110"/>
      <c r="K256" s="111"/>
      <c r="L256" s="114"/>
      <c r="M256" s="114"/>
      <c r="N256" s="114"/>
      <c r="O256" s="112"/>
      <c r="P256" s="113"/>
      <c r="Q256" s="200"/>
      <c r="R256" s="204"/>
      <c r="S256" s="112"/>
      <c r="T256" s="113"/>
      <c r="U256" s="200"/>
      <c r="V256" s="204"/>
      <c r="W256" s="222"/>
      <c r="Z256" s="2"/>
      <c r="AA256" s="2"/>
      <c r="AB256" s="2"/>
      <c r="AC256" s="2"/>
    </row>
    <row r="257" spans="2:29" ht="18" customHeight="1" x14ac:dyDescent="0.35">
      <c r="B257" s="6">
        <v>215</v>
      </c>
      <c r="C257" s="109"/>
      <c r="D257" s="269"/>
      <c r="E257" s="270"/>
      <c r="F257" s="269"/>
      <c r="G257" s="270"/>
      <c r="H257" s="110"/>
      <c r="I257" s="110"/>
      <c r="J257" s="110"/>
      <c r="K257" s="111"/>
      <c r="L257" s="114"/>
      <c r="M257" s="114"/>
      <c r="N257" s="114"/>
      <c r="O257" s="112"/>
      <c r="P257" s="113"/>
      <c r="Q257" s="200"/>
      <c r="R257" s="204"/>
      <c r="S257" s="112"/>
      <c r="T257" s="113"/>
      <c r="U257" s="200"/>
      <c r="V257" s="204"/>
      <c r="W257" s="222"/>
      <c r="Z257" s="2"/>
      <c r="AA257" s="2"/>
      <c r="AB257" s="2"/>
      <c r="AC257" s="2"/>
    </row>
    <row r="258" spans="2:29" ht="18" customHeight="1" x14ac:dyDescent="0.35">
      <c r="B258" s="6">
        <v>216</v>
      </c>
      <c r="C258" s="109"/>
      <c r="D258" s="269"/>
      <c r="E258" s="270"/>
      <c r="F258" s="269"/>
      <c r="G258" s="270"/>
      <c r="H258" s="110"/>
      <c r="I258" s="110"/>
      <c r="J258" s="110"/>
      <c r="K258" s="111"/>
      <c r="L258" s="114"/>
      <c r="M258" s="114"/>
      <c r="N258" s="114"/>
      <c r="O258" s="112"/>
      <c r="P258" s="113"/>
      <c r="Q258" s="200"/>
      <c r="R258" s="204"/>
      <c r="S258" s="112"/>
      <c r="T258" s="113"/>
      <c r="U258" s="200"/>
      <c r="V258" s="204"/>
      <c r="W258" s="222"/>
      <c r="Z258" s="2"/>
      <c r="AA258" s="2"/>
      <c r="AB258" s="2"/>
      <c r="AC258" s="2"/>
    </row>
    <row r="259" spans="2:29" ht="18" customHeight="1" x14ac:dyDescent="0.35">
      <c r="B259" s="6">
        <v>217</v>
      </c>
      <c r="C259" s="109"/>
      <c r="D259" s="269"/>
      <c r="E259" s="270"/>
      <c r="F259" s="269"/>
      <c r="G259" s="270"/>
      <c r="H259" s="110"/>
      <c r="I259" s="110"/>
      <c r="J259" s="110"/>
      <c r="K259" s="111"/>
      <c r="L259" s="114"/>
      <c r="M259" s="114"/>
      <c r="N259" s="114"/>
      <c r="O259" s="112"/>
      <c r="P259" s="113"/>
      <c r="Q259" s="200"/>
      <c r="R259" s="204"/>
      <c r="S259" s="112"/>
      <c r="T259" s="113"/>
      <c r="U259" s="200"/>
      <c r="V259" s="204"/>
      <c r="W259" s="222"/>
      <c r="Z259" s="2"/>
      <c r="AA259" s="2"/>
      <c r="AB259" s="2"/>
      <c r="AC259" s="2"/>
    </row>
    <row r="260" spans="2:29" ht="18" customHeight="1" x14ac:dyDescent="0.35">
      <c r="B260" s="6">
        <v>218</v>
      </c>
      <c r="C260" s="109"/>
      <c r="D260" s="269"/>
      <c r="E260" s="270"/>
      <c r="F260" s="269"/>
      <c r="G260" s="270"/>
      <c r="H260" s="110"/>
      <c r="I260" s="110"/>
      <c r="J260" s="110"/>
      <c r="K260" s="111"/>
      <c r="L260" s="114"/>
      <c r="M260" s="114"/>
      <c r="N260" s="114"/>
      <c r="O260" s="112"/>
      <c r="P260" s="113"/>
      <c r="Q260" s="200"/>
      <c r="R260" s="204"/>
      <c r="S260" s="112"/>
      <c r="T260" s="113"/>
      <c r="U260" s="200"/>
      <c r="V260" s="204"/>
      <c r="W260" s="222"/>
      <c r="Z260" s="2"/>
      <c r="AA260" s="2"/>
      <c r="AB260" s="2"/>
      <c r="AC260" s="2"/>
    </row>
    <row r="261" spans="2:29" ht="18" customHeight="1" x14ac:dyDescent="0.35">
      <c r="B261" s="6">
        <v>219</v>
      </c>
      <c r="C261" s="109"/>
      <c r="D261" s="269"/>
      <c r="E261" s="270"/>
      <c r="F261" s="269"/>
      <c r="G261" s="270"/>
      <c r="H261" s="110"/>
      <c r="I261" s="110"/>
      <c r="J261" s="110"/>
      <c r="K261" s="111"/>
      <c r="L261" s="114"/>
      <c r="M261" s="114"/>
      <c r="N261" s="114"/>
      <c r="O261" s="112"/>
      <c r="P261" s="113"/>
      <c r="Q261" s="200"/>
      <c r="R261" s="204"/>
      <c r="S261" s="112"/>
      <c r="T261" s="113"/>
      <c r="U261" s="200"/>
      <c r="V261" s="204"/>
      <c r="W261" s="222"/>
      <c r="Z261" s="2"/>
      <c r="AA261" s="2"/>
      <c r="AB261" s="2"/>
      <c r="AC261" s="2"/>
    </row>
    <row r="262" spans="2:29" ht="18" customHeight="1" x14ac:dyDescent="0.35">
      <c r="B262" s="6">
        <v>220</v>
      </c>
      <c r="C262" s="109"/>
      <c r="D262" s="269"/>
      <c r="E262" s="270"/>
      <c r="F262" s="269"/>
      <c r="G262" s="270"/>
      <c r="H262" s="110"/>
      <c r="I262" s="110"/>
      <c r="J262" s="110"/>
      <c r="K262" s="111"/>
      <c r="L262" s="114"/>
      <c r="M262" s="114"/>
      <c r="N262" s="114"/>
      <c r="O262" s="112"/>
      <c r="P262" s="113"/>
      <c r="Q262" s="200"/>
      <c r="R262" s="204"/>
      <c r="S262" s="112"/>
      <c r="T262" s="113"/>
      <c r="U262" s="200"/>
      <c r="V262" s="204"/>
      <c r="W262" s="222"/>
      <c r="Z262" s="2"/>
      <c r="AA262" s="2"/>
      <c r="AB262" s="2"/>
      <c r="AC262" s="2"/>
    </row>
    <row r="263" spans="2:29" ht="18" customHeight="1" x14ac:dyDescent="0.35">
      <c r="B263" s="6">
        <v>221</v>
      </c>
      <c r="C263" s="109"/>
      <c r="D263" s="269"/>
      <c r="E263" s="270"/>
      <c r="F263" s="269"/>
      <c r="G263" s="270"/>
      <c r="H263" s="110"/>
      <c r="I263" s="116"/>
      <c r="J263" s="110"/>
      <c r="K263" s="111"/>
      <c r="L263" s="114"/>
      <c r="M263" s="114"/>
      <c r="N263" s="114"/>
      <c r="O263" s="112"/>
      <c r="P263" s="113"/>
      <c r="Q263" s="200"/>
      <c r="R263" s="204"/>
      <c r="S263" s="112"/>
      <c r="T263" s="113"/>
      <c r="U263" s="200"/>
      <c r="V263" s="204"/>
      <c r="W263" s="222"/>
      <c r="Z263" s="2"/>
      <c r="AA263" s="2"/>
      <c r="AB263" s="2"/>
      <c r="AC263" s="2"/>
    </row>
    <row r="264" spans="2:29" ht="18" customHeight="1" x14ac:dyDescent="0.35">
      <c r="B264" s="6">
        <v>222</v>
      </c>
      <c r="C264" s="109"/>
      <c r="D264" s="269"/>
      <c r="E264" s="270"/>
      <c r="F264" s="269"/>
      <c r="G264" s="270"/>
      <c r="H264" s="110"/>
      <c r="I264" s="110"/>
      <c r="J264" s="110"/>
      <c r="K264" s="111"/>
      <c r="L264" s="114"/>
      <c r="M264" s="114"/>
      <c r="N264" s="114"/>
      <c r="O264" s="112"/>
      <c r="P264" s="113"/>
      <c r="Q264" s="200"/>
      <c r="R264" s="204"/>
      <c r="S264" s="112"/>
      <c r="T264" s="113"/>
      <c r="U264" s="200"/>
      <c r="V264" s="204"/>
      <c r="W264" s="222"/>
      <c r="Z264" s="2"/>
      <c r="AA264" s="2"/>
      <c r="AB264" s="2"/>
      <c r="AC264" s="2"/>
    </row>
    <row r="265" spans="2:29" ht="18" customHeight="1" x14ac:dyDescent="0.35">
      <c r="B265" s="6">
        <v>223</v>
      </c>
      <c r="C265" s="109"/>
      <c r="D265" s="269"/>
      <c r="E265" s="270"/>
      <c r="F265" s="269"/>
      <c r="G265" s="270"/>
      <c r="H265" s="110"/>
      <c r="I265" s="110"/>
      <c r="J265" s="110"/>
      <c r="K265" s="111"/>
      <c r="L265" s="114"/>
      <c r="M265" s="114"/>
      <c r="N265" s="114"/>
      <c r="O265" s="112"/>
      <c r="P265" s="113"/>
      <c r="Q265" s="200"/>
      <c r="R265" s="204"/>
      <c r="S265" s="112"/>
      <c r="T265" s="113"/>
      <c r="U265" s="200"/>
      <c r="V265" s="204"/>
      <c r="W265" s="222"/>
      <c r="Z265" s="2"/>
      <c r="AA265" s="2"/>
      <c r="AB265" s="2"/>
      <c r="AC265" s="2"/>
    </row>
    <row r="266" spans="2:29" ht="18" customHeight="1" x14ac:dyDescent="0.35">
      <c r="B266" s="6">
        <v>224</v>
      </c>
      <c r="C266" s="109"/>
      <c r="D266" s="269"/>
      <c r="E266" s="270"/>
      <c r="F266" s="269"/>
      <c r="G266" s="270"/>
      <c r="H266" s="110"/>
      <c r="I266" s="110"/>
      <c r="J266" s="110"/>
      <c r="K266" s="111"/>
      <c r="L266" s="114"/>
      <c r="M266" s="114"/>
      <c r="N266" s="114"/>
      <c r="O266" s="112"/>
      <c r="P266" s="113"/>
      <c r="Q266" s="200"/>
      <c r="R266" s="204"/>
      <c r="S266" s="112"/>
      <c r="T266" s="113"/>
      <c r="U266" s="200"/>
      <c r="V266" s="204"/>
      <c r="W266" s="222"/>
      <c r="Z266" s="2"/>
      <c r="AA266" s="2"/>
      <c r="AB266" s="2"/>
      <c r="AC266" s="2"/>
    </row>
    <row r="267" spans="2:29" ht="18" customHeight="1" x14ac:dyDescent="0.35">
      <c r="B267" s="6">
        <v>225</v>
      </c>
      <c r="C267" s="109"/>
      <c r="D267" s="269"/>
      <c r="E267" s="270"/>
      <c r="F267" s="269"/>
      <c r="G267" s="270"/>
      <c r="H267" s="110"/>
      <c r="I267" s="110"/>
      <c r="J267" s="110"/>
      <c r="K267" s="111"/>
      <c r="L267" s="114"/>
      <c r="M267" s="114"/>
      <c r="N267" s="114"/>
      <c r="O267" s="112"/>
      <c r="P267" s="113"/>
      <c r="Q267" s="200"/>
      <c r="R267" s="204"/>
      <c r="S267" s="112"/>
      <c r="T267" s="113"/>
      <c r="U267" s="200"/>
      <c r="V267" s="204"/>
      <c r="W267" s="222"/>
      <c r="Z267" s="2"/>
      <c r="AA267" s="2"/>
      <c r="AB267" s="2"/>
      <c r="AC267" s="2"/>
    </row>
    <row r="268" spans="2:29" ht="18" customHeight="1" x14ac:dyDescent="0.35">
      <c r="B268" s="6">
        <v>226</v>
      </c>
      <c r="C268" s="109"/>
      <c r="D268" s="269"/>
      <c r="E268" s="270"/>
      <c r="F268" s="269"/>
      <c r="G268" s="270"/>
      <c r="H268" s="110"/>
      <c r="I268" s="110"/>
      <c r="J268" s="110"/>
      <c r="K268" s="111"/>
      <c r="L268" s="114"/>
      <c r="M268" s="114"/>
      <c r="N268" s="114"/>
      <c r="O268" s="112"/>
      <c r="P268" s="113"/>
      <c r="Q268" s="200"/>
      <c r="R268" s="204"/>
      <c r="S268" s="112"/>
      <c r="T268" s="113"/>
      <c r="U268" s="200"/>
      <c r="V268" s="204"/>
      <c r="W268" s="222"/>
      <c r="Z268" s="2"/>
      <c r="AA268" s="2"/>
      <c r="AB268" s="2"/>
      <c r="AC268" s="2"/>
    </row>
    <row r="269" spans="2:29" ht="18" customHeight="1" x14ac:dyDescent="0.35">
      <c r="B269" s="6">
        <v>227</v>
      </c>
      <c r="C269" s="109"/>
      <c r="D269" s="269"/>
      <c r="E269" s="270"/>
      <c r="F269" s="269"/>
      <c r="G269" s="270"/>
      <c r="H269" s="110"/>
      <c r="I269" s="110"/>
      <c r="J269" s="110"/>
      <c r="K269" s="111"/>
      <c r="L269" s="114"/>
      <c r="M269" s="114"/>
      <c r="N269" s="114"/>
      <c r="O269" s="112"/>
      <c r="P269" s="113"/>
      <c r="Q269" s="200"/>
      <c r="R269" s="204"/>
      <c r="S269" s="112"/>
      <c r="T269" s="113"/>
      <c r="U269" s="200"/>
      <c r="V269" s="204"/>
      <c r="W269" s="222"/>
      <c r="Z269" s="2"/>
      <c r="AA269" s="2"/>
      <c r="AB269" s="2"/>
      <c r="AC269" s="2"/>
    </row>
    <row r="270" spans="2:29" ht="18" customHeight="1" x14ac:dyDescent="0.35">
      <c r="B270" s="6">
        <v>228</v>
      </c>
      <c r="C270" s="109"/>
      <c r="D270" s="269"/>
      <c r="E270" s="270"/>
      <c r="F270" s="269"/>
      <c r="G270" s="270"/>
      <c r="H270" s="110"/>
      <c r="I270" s="110"/>
      <c r="J270" s="110"/>
      <c r="K270" s="111"/>
      <c r="L270" s="114"/>
      <c r="M270" s="114"/>
      <c r="N270" s="114"/>
      <c r="O270" s="112"/>
      <c r="P270" s="113"/>
      <c r="Q270" s="200"/>
      <c r="R270" s="204"/>
      <c r="S270" s="112"/>
      <c r="T270" s="113"/>
      <c r="U270" s="200"/>
      <c r="V270" s="204"/>
      <c r="W270" s="222"/>
      <c r="Z270" s="2"/>
      <c r="AA270" s="2"/>
      <c r="AB270" s="2"/>
      <c r="AC270" s="2"/>
    </row>
    <row r="271" spans="2:29" ht="18" customHeight="1" x14ac:dyDescent="0.35">
      <c r="B271" s="6">
        <v>229</v>
      </c>
      <c r="C271" s="109"/>
      <c r="D271" s="269"/>
      <c r="E271" s="270"/>
      <c r="F271" s="269"/>
      <c r="G271" s="270"/>
      <c r="H271" s="110"/>
      <c r="I271" s="116"/>
      <c r="J271" s="110"/>
      <c r="K271" s="111"/>
      <c r="L271" s="114"/>
      <c r="M271" s="114"/>
      <c r="N271" s="114"/>
      <c r="O271" s="112"/>
      <c r="P271" s="113"/>
      <c r="Q271" s="200"/>
      <c r="R271" s="204"/>
      <c r="S271" s="112"/>
      <c r="T271" s="113"/>
      <c r="U271" s="200"/>
      <c r="V271" s="204"/>
      <c r="W271" s="222"/>
      <c r="Z271" s="2"/>
      <c r="AA271" s="2"/>
      <c r="AB271" s="2"/>
      <c r="AC271" s="2"/>
    </row>
    <row r="272" spans="2:29" ht="18" customHeight="1" x14ac:dyDescent="0.35">
      <c r="B272" s="6">
        <v>230</v>
      </c>
      <c r="C272" s="109"/>
      <c r="D272" s="269"/>
      <c r="E272" s="270"/>
      <c r="F272" s="269"/>
      <c r="G272" s="270"/>
      <c r="H272" s="110"/>
      <c r="I272" s="110"/>
      <c r="J272" s="110"/>
      <c r="K272" s="111"/>
      <c r="L272" s="114"/>
      <c r="M272" s="114"/>
      <c r="N272" s="114"/>
      <c r="O272" s="112"/>
      <c r="P272" s="113"/>
      <c r="Q272" s="200"/>
      <c r="R272" s="204"/>
      <c r="S272" s="112"/>
      <c r="T272" s="113"/>
      <c r="U272" s="200"/>
      <c r="V272" s="204"/>
      <c r="W272" s="222"/>
      <c r="Z272" s="2"/>
      <c r="AA272" s="2"/>
      <c r="AB272" s="2"/>
      <c r="AC272" s="2"/>
    </row>
    <row r="273" spans="2:29" ht="18" customHeight="1" x14ac:dyDescent="0.35">
      <c r="B273" s="6">
        <v>231</v>
      </c>
      <c r="C273" s="109"/>
      <c r="D273" s="269"/>
      <c r="E273" s="270"/>
      <c r="F273" s="269"/>
      <c r="G273" s="270"/>
      <c r="H273" s="110"/>
      <c r="I273" s="110"/>
      <c r="J273" s="110"/>
      <c r="K273" s="111"/>
      <c r="L273" s="114"/>
      <c r="M273" s="114"/>
      <c r="N273" s="114"/>
      <c r="O273" s="112"/>
      <c r="P273" s="113"/>
      <c r="Q273" s="200"/>
      <c r="R273" s="204"/>
      <c r="S273" s="112"/>
      <c r="T273" s="113"/>
      <c r="U273" s="200"/>
      <c r="V273" s="204"/>
      <c r="W273" s="222"/>
      <c r="Z273" s="2"/>
      <c r="AA273" s="2"/>
      <c r="AB273" s="2"/>
      <c r="AC273" s="2"/>
    </row>
    <row r="274" spans="2:29" ht="18" customHeight="1" x14ac:dyDescent="0.35">
      <c r="B274" s="6">
        <v>232</v>
      </c>
      <c r="C274" s="109"/>
      <c r="D274" s="269"/>
      <c r="E274" s="270"/>
      <c r="F274" s="269"/>
      <c r="G274" s="270"/>
      <c r="H274" s="110"/>
      <c r="I274" s="110"/>
      <c r="J274" s="110"/>
      <c r="K274" s="111"/>
      <c r="L274" s="114"/>
      <c r="M274" s="114"/>
      <c r="N274" s="114"/>
      <c r="O274" s="112"/>
      <c r="P274" s="113"/>
      <c r="Q274" s="200"/>
      <c r="R274" s="204"/>
      <c r="S274" s="112"/>
      <c r="T274" s="113"/>
      <c r="U274" s="200"/>
      <c r="V274" s="204"/>
      <c r="W274" s="222"/>
      <c r="Z274" s="2"/>
      <c r="AA274" s="2"/>
      <c r="AB274" s="2"/>
      <c r="AC274" s="2"/>
    </row>
    <row r="275" spans="2:29" ht="18" customHeight="1" x14ac:dyDescent="0.35">
      <c r="B275" s="6">
        <v>233</v>
      </c>
      <c r="C275" s="109"/>
      <c r="D275" s="269"/>
      <c r="E275" s="270"/>
      <c r="F275" s="269"/>
      <c r="G275" s="270"/>
      <c r="H275" s="110"/>
      <c r="I275" s="110"/>
      <c r="J275" s="110"/>
      <c r="K275" s="111"/>
      <c r="L275" s="114"/>
      <c r="M275" s="114"/>
      <c r="N275" s="114"/>
      <c r="O275" s="112"/>
      <c r="P275" s="113"/>
      <c r="Q275" s="200"/>
      <c r="R275" s="204"/>
      <c r="S275" s="112"/>
      <c r="T275" s="113"/>
      <c r="U275" s="200"/>
      <c r="V275" s="204"/>
      <c r="W275" s="222"/>
      <c r="Z275" s="2"/>
      <c r="AA275" s="2"/>
      <c r="AB275" s="2"/>
      <c r="AC275" s="2"/>
    </row>
    <row r="276" spans="2:29" ht="18" customHeight="1" x14ac:dyDescent="0.35">
      <c r="B276" s="6">
        <v>234</v>
      </c>
      <c r="C276" s="109"/>
      <c r="D276" s="269"/>
      <c r="E276" s="270"/>
      <c r="F276" s="269"/>
      <c r="G276" s="270"/>
      <c r="H276" s="110"/>
      <c r="I276" s="110"/>
      <c r="J276" s="110"/>
      <c r="K276" s="111"/>
      <c r="L276" s="114"/>
      <c r="M276" s="114"/>
      <c r="N276" s="114"/>
      <c r="O276" s="112"/>
      <c r="P276" s="113"/>
      <c r="Q276" s="200"/>
      <c r="R276" s="204"/>
      <c r="S276" s="112"/>
      <c r="T276" s="113"/>
      <c r="U276" s="200"/>
      <c r="V276" s="204"/>
      <c r="W276" s="222"/>
      <c r="Z276" s="2"/>
      <c r="AA276" s="2"/>
      <c r="AB276" s="2"/>
      <c r="AC276" s="2"/>
    </row>
    <row r="277" spans="2:29" ht="18" customHeight="1" x14ac:dyDescent="0.35">
      <c r="B277" s="6">
        <v>235</v>
      </c>
      <c r="C277" s="109"/>
      <c r="D277" s="269"/>
      <c r="E277" s="270"/>
      <c r="F277" s="269"/>
      <c r="G277" s="270"/>
      <c r="H277" s="110"/>
      <c r="I277" s="110"/>
      <c r="J277" s="110"/>
      <c r="K277" s="111"/>
      <c r="L277" s="114"/>
      <c r="M277" s="114"/>
      <c r="N277" s="114"/>
      <c r="O277" s="112"/>
      <c r="P277" s="113"/>
      <c r="Q277" s="200"/>
      <c r="R277" s="204"/>
      <c r="S277" s="112"/>
      <c r="T277" s="113"/>
      <c r="U277" s="200"/>
      <c r="V277" s="204"/>
      <c r="W277" s="222"/>
      <c r="Z277" s="2"/>
      <c r="AA277" s="2"/>
      <c r="AB277" s="2"/>
      <c r="AC277" s="2"/>
    </row>
    <row r="278" spans="2:29" ht="18" customHeight="1" x14ac:dyDescent="0.35">
      <c r="B278" s="6">
        <v>236</v>
      </c>
      <c r="C278" s="109"/>
      <c r="D278" s="269"/>
      <c r="E278" s="270"/>
      <c r="F278" s="269"/>
      <c r="G278" s="270"/>
      <c r="H278" s="110"/>
      <c r="I278" s="110"/>
      <c r="J278" s="110"/>
      <c r="K278" s="111"/>
      <c r="L278" s="114"/>
      <c r="M278" s="114"/>
      <c r="N278" s="114"/>
      <c r="O278" s="112"/>
      <c r="P278" s="113"/>
      <c r="Q278" s="200"/>
      <c r="R278" s="204"/>
      <c r="S278" s="112"/>
      <c r="T278" s="113"/>
      <c r="U278" s="200"/>
      <c r="V278" s="204"/>
      <c r="W278" s="222"/>
      <c r="Z278" s="2"/>
      <c r="AA278" s="2"/>
      <c r="AB278" s="2"/>
      <c r="AC278" s="2"/>
    </row>
    <row r="279" spans="2:29" ht="18" customHeight="1" x14ac:dyDescent="0.35">
      <c r="B279" s="6">
        <v>237</v>
      </c>
      <c r="C279" s="109"/>
      <c r="D279" s="269"/>
      <c r="E279" s="270"/>
      <c r="F279" s="269"/>
      <c r="G279" s="270"/>
      <c r="H279" s="110"/>
      <c r="I279" s="116"/>
      <c r="J279" s="110"/>
      <c r="K279" s="111"/>
      <c r="L279" s="114"/>
      <c r="M279" s="114"/>
      <c r="N279" s="114"/>
      <c r="O279" s="112"/>
      <c r="P279" s="113"/>
      <c r="Q279" s="200"/>
      <c r="R279" s="204"/>
      <c r="S279" s="112"/>
      <c r="T279" s="113"/>
      <c r="U279" s="200"/>
      <c r="V279" s="204"/>
      <c r="W279" s="222"/>
      <c r="Z279" s="2"/>
      <c r="AA279" s="2"/>
      <c r="AB279" s="2"/>
      <c r="AC279" s="2"/>
    </row>
    <row r="280" spans="2:29" ht="18" customHeight="1" x14ac:dyDescent="0.35">
      <c r="B280" s="6">
        <v>238</v>
      </c>
      <c r="C280" s="109"/>
      <c r="D280" s="269"/>
      <c r="E280" s="270"/>
      <c r="F280" s="269"/>
      <c r="G280" s="270"/>
      <c r="H280" s="110"/>
      <c r="I280" s="110"/>
      <c r="J280" s="110"/>
      <c r="K280" s="111"/>
      <c r="L280" s="114"/>
      <c r="M280" s="114"/>
      <c r="N280" s="114"/>
      <c r="O280" s="112"/>
      <c r="P280" s="113"/>
      <c r="Q280" s="200"/>
      <c r="R280" s="204"/>
      <c r="S280" s="112"/>
      <c r="T280" s="113"/>
      <c r="U280" s="200"/>
      <c r="V280" s="204"/>
      <c r="W280" s="222"/>
      <c r="Z280" s="2"/>
      <c r="AA280" s="2"/>
      <c r="AB280" s="2"/>
      <c r="AC280" s="2"/>
    </row>
    <row r="281" spans="2:29" ht="18" customHeight="1" x14ac:dyDescent="0.35">
      <c r="B281" s="6">
        <v>239</v>
      </c>
      <c r="C281" s="109"/>
      <c r="D281" s="269"/>
      <c r="E281" s="270"/>
      <c r="F281" s="269"/>
      <c r="G281" s="270"/>
      <c r="H281" s="110"/>
      <c r="I281" s="110"/>
      <c r="J281" s="110"/>
      <c r="K281" s="111"/>
      <c r="L281" s="114"/>
      <c r="M281" s="114"/>
      <c r="N281" s="114"/>
      <c r="O281" s="112"/>
      <c r="P281" s="113"/>
      <c r="Q281" s="200"/>
      <c r="R281" s="204"/>
      <c r="S281" s="112"/>
      <c r="T281" s="113"/>
      <c r="U281" s="200"/>
      <c r="V281" s="204"/>
      <c r="W281" s="222"/>
      <c r="Z281" s="2"/>
      <c r="AA281" s="2"/>
      <c r="AB281" s="2"/>
      <c r="AC281" s="2"/>
    </row>
    <row r="282" spans="2:29" ht="18" customHeight="1" x14ac:dyDescent="0.35">
      <c r="B282" s="6">
        <v>240</v>
      </c>
      <c r="C282" s="109"/>
      <c r="D282" s="269"/>
      <c r="E282" s="270"/>
      <c r="F282" s="269"/>
      <c r="G282" s="270"/>
      <c r="H282" s="110"/>
      <c r="I282" s="110"/>
      <c r="J282" s="110"/>
      <c r="K282" s="111"/>
      <c r="L282" s="114"/>
      <c r="M282" s="114"/>
      <c r="N282" s="114"/>
      <c r="O282" s="112"/>
      <c r="P282" s="113"/>
      <c r="Q282" s="200"/>
      <c r="R282" s="204"/>
      <c r="S282" s="112"/>
      <c r="T282" s="113"/>
      <c r="U282" s="200"/>
      <c r="V282" s="204"/>
      <c r="W282" s="222"/>
      <c r="Z282" s="2"/>
      <c r="AA282" s="2"/>
      <c r="AB282" s="2"/>
      <c r="AC282" s="2"/>
    </row>
    <row r="283" spans="2:29" ht="18" customHeight="1" x14ac:dyDescent="0.35">
      <c r="B283" s="6">
        <v>241</v>
      </c>
      <c r="C283" s="109"/>
      <c r="D283" s="269"/>
      <c r="E283" s="270"/>
      <c r="F283" s="269"/>
      <c r="G283" s="270"/>
      <c r="H283" s="110"/>
      <c r="I283" s="110"/>
      <c r="J283" s="110"/>
      <c r="K283" s="111"/>
      <c r="L283" s="114"/>
      <c r="M283" s="114"/>
      <c r="N283" s="114"/>
      <c r="O283" s="112"/>
      <c r="P283" s="113"/>
      <c r="Q283" s="200"/>
      <c r="R283" s="204"/>
      <c r="S283" s="112"/>
      <c r="T283" s="113"/>
      <c r="U283" s="200"/>
      <c r="V283" s="204"/>
      <c r="W283" s="222"/>
      <c r="Z283" s="2"/>
      <c r="AA283" s="2"/>
      <c r="AB283" s="2"/>
      <c r="AC283" s="2"/>
    </row>
    <row r="284" spans="2:29" ht="18" customHeight="1" x14ac:dyDescent="0.35">
      <c r="B284" s="6">
        <v>242</v>
      </c>
      <c r="C284" s="109"/>
      <c r="D284" s="269"/>
      <c r="E284" s="270"/>
      <c r="F284" s="269"/>
      <c r="G284" s="270"/>
      <c r="H284" s="110"/>
      <c r="I284" s="110"/>
      <c r="J284" s="110"/>
      <c r="K284" s="111"/>
      <c r="L284" s="114"/>
      <c r="M284" s="114"/>
      <c r="N284" s="114"/>
      <c r="O284" s="112"/>
      <c r="P284" s="113"/>
      <c r="Q284" s="200"/>
      <c r="R284" s="204"/>
      <c r="S284" s="112"/>
      <c r="T284" s="113"/>
      <c r="U284" s="200"/>
      <c r="V284" s="204"/>
      <c r="W284" s="222"/>
      <c r="Z284" s="2"/>
      <c r="AA284" s="2"/>
      <c r="AB284" s="2"/>
      <c r="AC284" s="2"/>
    </row>
    <row r="285" spans="2:29" ht="18" customHeight="1" x14ac:dyDescent="0.35">
      <c r="B285" s="6">
        <v>243</v>
      </c>
      <c r="C285" s="109"/>
      <c r="D285" s="269"/>
      <c r="E285" s="270"/>
      <c r="F285" s="269"/>
      <c r="G285" s="270"/>
      <c r="H285" s="110"/>
      <c r="I285" s="110"/>
      <c r="J285" s="110"/>
      <c r="K285" s="111"/>
      <c r="L285" s="114"/>
      <c r="M285" s="114"/>
      <c r="N285" s="114"/>
      <c r="O285" s="112"/>
      <c r="P285" s="113"/>
      <c r="Q285" s="200"/>
      <c r="R285" s="204"/>
      <c r="S285" s="112"/>
      <c r="T285" s="113"/>
      <c r="U285" s="200"/>
      <c r="V285" s="204"/>
      <c r="W285" s="222"/>
      <c r="Z285" s="2"/>
      <c r="AA285" s="2"/>
      <c r="AB285" s="2"/>
      <c r="AC285" s="2"/>
    </row>
    <row r="286" spans="2:29" ht="18" customHeight="1" x14ac:dyDescent="0.35">
      <c r="B286" s="6">
        <v>244</v>
      </c>
      <c r="C286" s="109"/>
      <c r="D286" s="269"/>
      <c r="E286" s="270"/>
      <c r="F286" s="269"/>
      <c r="G286" s="270"/>
      <c r="H286" s="110"/>
      <c r="I286" s="110"/>
      <c r="J286" s="110"/>
      <c r="K286" s="111"/>
      <c r="L286" s="114"/>
      <c r="M286" s="114"/>
      <c r="N286" s="114"/>
      <c r="O286" s="112"/>
      <c r="P286" s="113"/>
      <c r="Q286" s="200"/>
      <c r="R286" s="204"/>
      <c r="S286" s="112"/>
      <c r="T286" s="113"/>
      <c r="U286" s="200"/>
      <c r="V286" s="204"/>
      <c r="W286" s="222"/>
      <c r="Z286" s="2"/>
      <c r="AA286" s="2"/>
      <c r="AB286" s="2"/>
      <c r="AC286" s="2"/>
    </row>
    <row r="287" spans="2:29" ht="18" customHeight="1" x14ac:dyDescent="0.35">
      <c r="B287" s="6">
        <v>245</v>
      </c>
      <c r="C287" s="109"/>
      <c r="D287" s="269"/>
      <c r="E287" s="270"/>
      <c r="F287" s="269"/>
      <c r="G287" s="270"/>
      <c r="H287" s="110"/>
      <c r="I287" s="116"/>
      <c r="J287" s="110"/>
      <c r="K287" s="111"/>
      <c r="L287" s="114"/>
      <c r="M287" s="114"/>
      <c r="N287" s="114"/>
      <c r="O287" s="112"/>
      <c r="P287" s="113"/>
      <c r="Q287" s="200"/>
      <c r="R287" s="204"/>
      <c r="S287" s="112"/>
      <c r="T287" s="113"/>
      <c r="U287" s="200"/>
      <c r="V287" s="204"/>
      <c r="W287" s="222"/>
      <c r="Z287" s="2"/>
      <c r="AA287" s="2"/>
      <c r="AB287" s="2"/>
      <c r="AC287" s="2"/>
    </row>
    <row r="288" spans="2:29" ht="18" customHeight="1" x14ac:dyDescent="0.35">
      <c r="B288" s="6">
        <v>246</v>
      </c>
      <c r="C288" s="109"/>
      <c r="D288" s="269"/>
      <c r="E288" s="270"/>
      <c r="F288" s="269"/>
      <c r="G288" s="270"/>
      <c r="H288" s="110"/>
      <c r="I288" s="110"/>
      <c r="J288" s="110"/>
      <c r="K288" s="111"/>
      <c r="L288" s="114"/>
      <c r="M288" s="114"/>
      <c r="N288" s="114"/>
      <c r="O288" s="112"/>
      <c r="P288" s="113"/>
      <c r="Q288" s="200"/>
      <c r="R288" s="204"/>
      <c r="S288" s="112"/>
      <c r="T288" s="113"/>
      <c r="U288" s="200"/>
      <c r="V288" s="204"/>
      <c r="W288" s="222"/>
      <c r="Z288" s="2"/>
      <c r="AA288" s="2"/>
      <c r="AB288" s="2"/>
      <c r="AC288" s="2"/>
    </row>
    <row r="289" spans="2:29" ht="18" customHeight="1" x14ac:dyDescent="0.35">
      <c r="B289" s="6">
        <v>247</v>
      </c>
      <c r="C289" s="109"/>
      <c r="D289" s="269"/>
      <c r="E289" s="270"/>
      <c r="F289" s="269"/>
      <c r="G289" s="270"/>
      <c r="H289" s="110"/>
      <c r="I289" s="110"/>
      <c r="J289" s="110"/>
      <c r="K289" s="111"/>
      <c r="L289" s="114"/>
      <c r="M289" s="114"/>
      <c r="N289" s="114"/>
      <c r="O289" s="112"/>
      <c r="P289" s="113"/>
      <c r="Q289" s="200"/>
      <c r="R289" s="204"/>
      <c r="S289" s="112"/>
      <c r="T289" s="113"/>
      <c r="U289" s="200"/>
      <c r="V289" s="204"/>
      <c r="W289" s="222"/>
      <c r="Z289" s="2"/>
      <c r="AA289" s="2"/>
      <c r="AB289" s="2"/>
      <c r="AC289" s="2"/>
    </row>
    <row r="290" spans="2:29" ht="18" customHeight="1" x14ac:dyDescent="0.35">
      <c r="B290" s="6">
        <v>248</v>
      </c>
      <c r="C290" s="109"/>
      <c r="D290" s="269"/>
      <c r="E290" s="270"/>
      <c r="F290" s="269"/>
      <c r="G290" s="270"/>
      <c r="H290" s="110"/>
      <c r="I290" s="110"/>
      <c r="J290" s="110"/>
      <c r="K290" s="111"/>
      <c r="L290" s="114"/>
      <c r="M290" s="114"/>
      <c r="N290" s="114"/>
      <c r="O290" s="112"/>
      <c r="P290" s="113"/>
      <c r="Q290" s="200"/>
      <c r="R290" s="204"/>
      <c r="S290" s="112"/>
      <c r="T290" s="113"/>
      <c r="U290" s="200"/>
      <c r="V290" s="204"/>
      <c r="W290" s="222"/>
      <c r="Z290" s="2"/>
      <c r="AA290" s="2"/>
      <c r="AB290" s="2"/>
      <c r="AC290" s="2"/>
    </row>
    <row r="291" spans="2:29" ht="18" customHeight="1" x14ac:dyDescent="0.35">
      <c r="B291" s="6">
        <v>249</v>
      </c>
      <c r="C291" s="109"/>
      <c r="D291" s="269"/>
      <c r="E291" s="270"/>
      <c r="F291" s="269"/>
      <c r="G291" s="270"/>
      <c r="H291" s="110"/>
      <c r="I291" s="110"/>
      <c r="J291" s="110"/>
      <c r="K291" s="111"/>
      <c r="L291" s="114"/>
      <c r="M291" s="114"/>
      <c r="N291" s="114"/>
      <c r="O291" s="112"/>
      <c r="P291" s="113"/>
      <c r="Q291" s="200"/>
      <c r="R291" s="204"/>
      <c r="S291" s="112"/>
      <c r="T291" s="113"/>
      <c r="U291" s="200"/>
      <c r="V291" s="204"/>
      <c r="W291" s="222"/>
      <c r="Z291" s="2"/>
      <c r="AA291" s="2"/>
      <c r="AB291" s="2"/>
      <c r="AC291" s="2"/>
    </row>
    <row r="292" spans="2:29" ht="18" customHeight="1" x14ac:dyDescent="0.35">
      <c r="B292" s="6">
        <v>250</v>
      </c>
      <c r="C292" s="109"/>
      <c r="D292" s="269"/>
      <c r="E292" s="270"/>
      <c r="F292" s="269"/>
      <c r="G292" s="270"/>
      <c r="H292" s="110"/>
      <c r="I292" s="110"/>
      <c r="J292" s="110"/>
      <c r="K292" s="111"/>
      <c r="L292" s="114"/>
      <c r="M292" s="114"/>
      <c r="N292" s="114"/>
      <c r="O292" s="112"/>
      <c r="P292" s="113"/>
      <c r="Q292" s="200"/>
      <c r="R292" s="204"/>
      <c r="S292" s="112"/>
      <c r="T292" s="113"/>
      <c r="U292" s="200"/>
      <c r="V292" s="204"/>
      <c r="W292" s="222"/>
      <c r="Z292" s="2"/>
      <c r="AA292" s="2"/>
      <c r="AB292" s="2"/>
      <c r="AC292" s="2"/>
    </row>
    <row r="293" spans="2:29" ht="18" customHeight="1" x14ac:dyDescent="0.35">
      <c r="B293" s="6">
        <v>251</v>
      </c>
      <c r="C293" s="109"/>
      <c r="D293" s="269"/>
      <c r="E293" s="270"/>
      <c r="F293" s="269"/>
      <c r="G293" s="270"/>
      <c r="H293" s="110"/>
      <c r="I293" s="110"/>
      <c r="J293" s="110"/>
      <c r="K293" s="111"/>
      <c r="L293" s="114"/>
      <c r="M293" s="114"/>
      <c r="N293" s="114"/>
      <c r="O293" s="112"/>
      <c r="P293" s="113"/>
      <c r="Q293" s="200"/>
      <c r="R293" s="204"/>
      <c r="S293" s="112"/>
      <c r="T293" s="113"/>
      <c r="U293" s="200"/>
      <c r="V293" s="204"/>
      <c r="W293" s="222"/>
      <c r="Z293" s="2"/>
      <c r="AA293" s="2"/>
      <c r="AB293" s="2"/>
      <c r="AC293" s="2"/>
    </row>
    <row r="294" spans="2:29" ht="18" customHeight="1" x14ac:dyDescent="0.35">
      <c r="B294" s="6">
        <v>252</v>
      </c>
      <c r="C294" s="109"/>
      <c r="D294" s="269"/>
      <c r="E294" s="270"/>
      <c r="F294" s="269"/>
      <c r="G294" s="270"/>
      <c r="H294" s="110"/>
      <c r="I294" s="110"/>
      <c r="J294" s="110"/>
      <c r="K294" s="111"/>
      <c r="L294" s="114"/>
      <c r="M294" s="114"/>
      <c r="N294" s="114"/>
      <c r="O294" s="112"/>
      <c r="P294" s="113"/>
      <c r="Q294" s="200"/>
      <c r="R294" s="204"/>
      <c r="S294" s="112"/>
      <c r="T294" s="113"/>
      <c r="U294" s="200"/>
      <c r="V294" s="204"/>
      <c r="W294" s="222"/>
      <c r="Z294" s="2"/>
      <c r="AA294" s="2"/>
      <c r="AB294" s="2"/>
      <c r="AC294" s="2"/>
    </row>
    <row r="295" spans="2:29" ht="18" customHeight="1" x14ac:dyDescent="0.35">
      <c r="B295" s="6">
        <v>253</v>
      </c>
      <c r="C295" s="109"/>
      <c r="D295" s="269"/>
      <c r="E295" s="270"/>
      <c r="F295" s="269"/>
      <c r="G295" s="270"/>
      <c r="H295" s="110"/>
      <c r="I295" s="116"/>
      <c r="J295" s="110"/>
      <c r="K295" s="111"/>
      <c r="L295" s="114"/>
      <c r="M295" s="114"/>
      <c r="N295" s="114"/>
      <c r="O295" s="112"/>
      <c r="P295" s="113"/>
      <c r="Q295" s="200"/>
      <c r="R295" s="204"/>
      <c r="S295" s="112"/>
      <c r="T295" s="113"/>
      <c r="U295" s="200"/>
      <c r="V295" s="204"/>
      <c r="W295" s="222"/>
      <c r="Z295" s="2"/>
      <c r="AA295" s="2"/>
      <c r="AB295" s="2"/>
      <c r="AC295" s="2"/>
    </row>
    <row r="296" spans="2:29" ht="18" customHeight="1" x14ac:dyDescent="0.35">
      <c r="B296" s="6">
        <v>254</v>
      </c>
      <c r="C296" s="109"/>
      <c r="D296" s="269"/>
      <c r="E296" s="270"/>
      <c r="F296" s="269"/>
      <c r="G296" s="270"/>
      <c r="H296" s="110"/>
      <c r="I296" s="110"/>
      <c r="J296" s="110"/>
      <c r="K296" s="111"/>
      <c r="L296" s="114"/>
      <c r="M296" s="114"/>
      <c r="N296" s="114"/>
      <c r="O296" s="112"/>
      <c r="P296" s="113"/>
      <c r="Q296" s="200"/>
      <c r="R296" s="204"/>
      <c r="S296" s="112"/>
      <c r="T296" s="113"/>
      <c r="U296" s="200"/>
      <c r="V296" s="204"/>
      <c r="W296" s="222"/>
      <c r="Z296" s="2"/>
      <c r="AA296" s="2"/>
      <c r="AB296" s="2"/>
      <c r="AC296" s="2"/>
    </row>
    <row r="297" spans="2:29" ht="18" customHeight="1" x14ac:dyDescent="0.35">
      <c r="B297" s="6">
        <v>255</v>
      </c>
      <c r="C297" s="109"/>
      <c r="D297" s="269"/>
      <c r="E297" s="270"/>
      <c r="F297" s="269"/>
      <c r="G297" s="270"/>
      <c r="H297" s="110"/>
      <c r="I297" s="110"/>
      <c r="J297" s="110"/>
      <c r="K297" s="111"/>
      <c r="L297" s="114"/>
      <c r="M297" s="114"/>
      <c r="N297" s="114"/>
      <c r="O297" s="112"/>
      <c r="P297" s="113"/>
      <c r="Q297" s="200"/>
      <c r="R297" s="204"/>
      <c r="S297" s="112"/>
      <c r="T297" s="113"/>
      <c r="U297" s="200"/>
      <c r="V297" s="204"/>
      <c r="W297" s="222"/>
      <c r="Z297" s="2"/>
      <c r="AA297" s="2"/>
      <c r="AB297" s="2"/>
      <c r="AC297" s="2"/>
    </row>
    <row r="298" spans="2:29" ht="18" customHeight="1" x14ac:dyDescent="0.35">
      <c r="B298" s="6">
        <v>256</v>
      </c>
      <c r="C298" s="109"/>
      <c r="D298" s="269"/>
      <c r="E298" s="270"/>
      <c r="F298" s="269"/>
      <c r="G298" s="270"/>
      <c r="H298" s="110"/>
      <c r="I298" s="110"/>
      <c r="J298" s="110"/>
      <c r="K298" s="111"/>
      <c r="L298" s="114"/>
      <c r="M298" s="114"/>
      <c r="N298" s="114"/>
      <c r="O298" s="112"/>
      <c r="P298" s="113"/>
      <c r="Q298" s="200"/>
      <c r="R298" s="204"/>
      <c r="S298" s="112"/>
      <c r="T298" s="113"/>
      <c r="U298" s="200"/>
      <c r="V298" s="204"/>
      <c r="W298" s="222"/>
      <c r="Z298" s="2"/>
      <c r="AA298" s="2"/>
      <c r="AB298" s="2"/>
      <c r="AC298" s="2"/>
    </row>
    <row r="299" spans="2:29" ht="18" customHeight="1" x14ac:dyDescent="0.35">
      <c r="B299" s="6">
        <v>257</v>
      </c>
      <c r="C299" s="109"/>
      <c r="D299" s="269"/>
      <c r="E299" s="270"/>
      <c r="F299" s="269"/>
      <c r="G299" s="270"/>
      <c r="H299" s="110"/>
      <c r="I299" s="110"/>
      <c r="J299" s="110"/>
      <c r="K299" s="111"/>
      <c r="L299" s="114"/>
      <c r="M299" s="114"/>
      <c r="N299" s="114"/>
      <c r="O299" s="112"/>
      <c r="P299" s="113"/>
      <c r="Q299" s="200"/>
      <c r="R299" s="204"/>
      <c r="S299" s="112"/>
      <c r="T299" s="113"/>
      <c r="U299" s="200"/>
      <c r="V299" s="204"/>
      <c r="W299" s="222"/>
      <c r="Z299" s="2"/>
      <c r="AA299" s="2"/>
      <c r="AB299" s="2"/>
      <c r="AC299" s="2"/>
    </row>
    <row r="300" spans="2:29" ht="18" customHeight="1" x14ac:dyDescent="0.35">
      <c r="B300" s="6">
        <v>258</v>
      </c>
      <c r="C300" s="109"/>
      <c r="D300" s="269"/>
      <c r="E300" s="270"/>
      <c r="F300" s="269"/>
      <c r="G300" s="270"/>
      <c r="H300" s="110"/>
      <c r="I300" s="110"/>
      <c r="J300" s="110"/>
      <c r="K300" s="111"/>
      <c r="L300" s="114"/>
      <c r="M300" s="114"/>
      <c r="N300" s="114"/>
      <c r="O300" s="112"/>
      <c r="P300" s="113"/>
      <c r="Q300" s="200"/>
      <c r="R300" s="204"/>
      <c r="S300" s="112"/>
      <c r="T300" s="113"/>
      <c r="U300" s="200"/>
      <c r="V300" s="204"/>
      <c r="W300" s="222"/>
      <c r="Z300" s="2"/>
      <c r="AA300" s="2"/>
      <c r="AB300" s="2"/>
      <c r="AC300" s="2"/>
    </row>
    <row r="301" spans="2:29" ht="18" customHeight="1" x14ac:dyDescent="0.35">
      <c r="B301" s="6">
        <v>259</v>
      </c>
      <c r="C301" s="109"/>
      <c r="D301" s="269"/>
      <c r="E301" s="270"/>
      <c r="F301" s="269"/>
      <c r="G301" s="270"/>
      <c r="H301" s="110"/>
      <c r="I301" s="110"/>
      <c r="J301" s="110"/>
      <c r="K301" s="111"/>
      <c r="L301" s="114"/>
      <c r="M301" s="114"/>
      <c r="N301" s="114"/>
      <c r="O301" s="112"/>
      <c r="P301" s="113"/>
      <c r="Q301" s="200"/>
      <c r="R301" s="204"/>
      <c r="S301" s="112"/>
      <c r="T301" s="113"/>
      <c r="U301" s="200"/>
      <c r="V301" s="204"/>
      <c r="W301" s="222"/>
      <c r="Z301" s="2"/>
      <c r="AA301" s="2"/>
      <c r="AB301" s="2"/>
      <c r="AC301" s="2"/>
    </row>
    <row r="302" spans="2:29" ht="18" customHeight="1" x14ac:dyDescent="0.35">
      <c r="B302" s="6">
        <v>260</v>
      </c>
      <c r="C302" s="109"/>
      <c r="D302" s="269"/>
      <c r="E302" s="270"/>
      <c r="F302" s="269"/>
      <c r="G302" s="270"/>
      <c r="H302" s="110"/>
      <c r="I302" s="110"/>
      <c r="J302" s="110"/>
      <c r="K302" s="111"/>
      <c r="L302" s="114"/>
      <c r="M302" s="114"/>
      <c r="N302" s="114"/>
      <c r="O302" s="112"/>
      <c r="P302" s="113"/>
      <c r="Q302" s="200"/>
      <c r="R302" s="204"/>
      <c r="S302" s="112"/>
      <c r="T302" s="113"/>
      <c r="U302" s="200"/>
      <c r="V302" s="204"/>
      <c r="W302" s="222"/>
      <c r="Z302" s="2"/>
      <c r="AA302" s="2"/>
      <c r="AB302" s="2"/>
      <c r="AC302" s="2"/>
    </row>
    <row r="303" spans="2:29" ht="18" customHeight="1" x14ac:dyDescent="0.35">
      <c r="B303" s="6">
        <v>261</v>
      </c>
      <c r="C303" s="109"/>
      <c r="D303" s="269"/>
      <c r="E303" s="270"/>
      <c r="F303" s="269"/>
      <c r="G303" s="270"/>
      <c r="H303" s="110"/>
      <c r="I303" s="116"/>
      <c r="J303" s="110"/>
      <c r="K303" s="111"/>
      <c r="L303" s="114"/>
      <c r="M303" s="114"/>
      <c r="N303" s="114"/>
      <c r="O303" s="112"/>
      <c r="P303" s="113"/>
      <c r="Q303" s="200"/>
      <c r="R303" s="204"/>
      <c r="S303" s="112"/>
      <c r="T303" s="113"/>
      <c r="U303" s="200"/>
      <c r="V303" s="204"/>
      <c r="W303" s="222"/>
      <c r="Z303" s="2"/>
      <c r="AA303" s="2"/>
      <c r="AB303" s="2"/>
      <c r="AC303" s="2"/>
    </row>
    <row r="304" spans="2:29" ht="18" customHeight="1" x14ac:dyDescent="0.35">
      <c r="B304" s="6">
        <v>262</v>
      </c>
      <c r="C304" s="109"/>
      <c r="D304" s="269"/>
      <c r="E304" s="270"/>
      <c r="F304" s="269"/>
      <c r="G304" s="270"/>
      <c r="H304" s="110"/>
      <c r="I304" s="110"/>
      <c r="J304" s="110"/>
      <c r="K304" s="111"/>
      <c r="L304" s="114"/>
      <c r="M304" s="114"/>
      <c r="N304" s="114"/>
      <c r="O304" s="112"/>
      <c r="P304" s="113"/>
      <c r="Q304" s="200"/>
      <c r="R304" s="204"/>
      <c r="S304" s="112"/>
      <c r="T304" s="113"/>
      <c r="U304" s="200"/>
      <c r="V304" s="204"/>
      <c r="W304" s="222"/>
      <c r="Z304" s="2"/>
      <c r="AA304" s="2"/>
      <c r="AB304" s="2"/>
      <c r="AC304" s="2"/>
    </row>
    <row r="305" spans="2:29" ht="18" customHeight="1" x14ac:dyDescent="0.35">
      <c r="B305" s="6">
        <v>263</v>
      </c>
      <c r="C305" s="109"/>
      <c r="D305" s="269"/>
      <c r="E305" s="270"/>
      <c r="F305" s="269"/>
      <c r="G305" s="270"/>
      <c r="H305" s="110"/>
      <c r="I305" s="110"/>
      <c r="J305" s="110"/>
      <c r="K305" s="111"/>
      <c r="L305" s="114"/>
      <c r="M305" s="114"/>
      <c r="N305" s="114"/>
      <c r="O305" s="112"/>
      <c r="P305" s="113"/>
      <c r="Q305" s="200"/>
      <c r="R305" s="204"/>
      <c r="S305" s="112"/>
      <c r="T305" s="113"/>
      <c r="U305" s="200"/>
      <c r="V305" s="204"/>
      <c r="W305" s="222"/>
      <c r="Z305" s="2"/>
      <c r="AA305" s="2"/>
      <c r="AB305" s="2"/>
      <c r="AC305" s="2"/>
    </row>
    <row r="306" spans="2:29" ht="18" customHeight="1" x14ac:dyDescent="0.35">
      <c r="B306" s="6">
        <v>264</v>
      </c>
      <c r="C306" s="109"/>
      <c r="D306" s="269"/>
      <c r="E306" s="270"/>
      <c r="F306" s="269"/>
      <c r="G306" s="270"/>
      <c r="H306" s="110"/>
      <c r="I306" s="110"/>
      <c r="J306" s="110"/>
      <c r="K306" s="111"/>
      <c r="L306" s="114"/>
      <c r="M306" s="114"/>
      <c r="N306" s="114"/>
      <c r="O306" s="112"/>
      <c r="P306" s="113"/>
      <c r="Q306" s="200"/>
      <c r="R306" s="204"/>
      <c r="S306" s="112"/>
      <c r="T306" s="113"/>
      <c r="U306" s="200"/>
      <c r="V306" s="204"/>
      <c r="W306" s="222"/>
      <c r="Z306" s="2"/>
      <c r="AA306" s="2"/>
      <c r="AB306" s="2"/>
      <c r="AC306" s="2"/>
    </row>
    <row r="307" spans="2:29" ht="18" customHeight="1" x14ac:dyDescent="0.35">
      <c r="B307" s="6">
        <v>265</v>
      </c>
      <c r="C307" s="109"/>
      <c r="D307" s="269"/>
      <c r="E307" s="270"/>
      <c r="F307" s="269"/>
      <c r="G307" s="270"/>
      <c r="H307" s="110"/>
      <c r="I307" s="110"/>
      <c r="J307" s="110"/>
      <c r="K307" s="111"/>
      <c r="L307" s="114"/>
      <c r="M307" s="114"/>
      <c r="N307" s="114"/>
      <c r="O307" s="112"/>
      <c r="P307" s="113"/>
      <c r="Q307" s="200"/>
      <c r="R307" s="204"/>
      <c r="S307" s="112"/>
      <c r="T307" s="113"/>
      <c r="U307" s="200"/>
      <c r="V307" s="204"/>
      <c r="W307" s="222"/>
      <c r="Z307" s="2"/>
      <c r="AA307" s="2"/>
      <c r="AB307" s="2"/>
      <c r="AC307" s="2"/>
    </row>
    <row r="308" spans="2:29" ht="18" customHeight="1" x14ac:dyDescent="0.35">
      <c r="B308" s="6">
        <v>266</v>
      </c>
      <c r="C308" s="109"/>
      <c r="D308" s="269"/>
      <c r="E308" s="270"/>
      <c r="F308" s="269"/>
      <c r="G308" s="270"/>
      <c r="H308" s="110"/>
      <c r="I308" s="110"/>
      <c r="J308" s="110"/>
      <c r="K308" s="111"/>
      <c r="L308" s="114"/>
      <c r="M308" s="114"/>
      <c r="N308" s="114"/>
      <c r="O308" s="112"/>
      <c r="P308" s="113"/>
      <c r="Q308" s="200"/>
      <c r="R308" s="204"/>
      <c r="S308" s="112"/>
      <c r="T308" s="113"/>
      <c r="U308" s="200"/>
      <c r="V308" s="204"/>
      <c r="W308" s="222"/>
      <c r="Z308" s="2"/>
      <c r="AA308" s="2"/>
      <c r="AB308" s="2"/>
      <c r="AC308" s="2"/>
    </row>
    <row r="309" spans="2:29" ht="18" customHeight="1" x14ac:dyDescent="0.35">
      <c r="B309" s="6">
        <v>267</v>
      </c>
      <c r="C309" s="109"/>
      <c r="D309" s="269"/>
      <c r="E309" s="270"/>
      <c r="F309" s="269"/>
      <c r="G309" s="270"/>
      <c r="H309" s="110"/>
      <c r="I309" s="110"/>
      <c r="J309" s="110"/>
      <c r="K309" s="111"/>
      <c r="L309" s="114"/>
      <c r="M309" s="114"/>
      <c r="N309" s="114"/>
      <c r="O309" s="112"/>
      <c r="P309" s="113"/>
      <c r="Q309" s="200"/>
      <c r="R309" s="204"/>
      <c r="S309" s="112"/>
      <c r="T309" s="113"/>
      <c r="U309" s="200"/>
      <c r="V309" s="204"/>
      <c r="W309" s="222"/>
      <c r="Z309" s="2"/>
      <c r="AA309" s="2"/>
      <c r="AB309" s="2"/>
      <c r="AC309" s="2"/>
    </row>
    <row r="310" spans="2:29" ht="18" customHeight="1" x14ac:dyDescent="0.35">
      <c r="B310" s="6">
        <v>268</v>
      </c>
      <c r="C310" s="109"/>
      <c r="D310" s="269"/>
      <c r="E310" s="270"/>
      <c r="F310" s="269"/>
      <c r="G310" s="270"/>
      <c r="H310" s="110"/>
      <c r="I310" s="110"/>
      <c r="J310" s="110"/>
      <c r="K310" s="111"/>
      <c r="L310" s="114"/>
      <c r="M310" s="114"/>
      <c r="N310" s="114"/>
      <c r="O310" s="112"/>
      <c r="P310" s="113"/>
      <c r="Q310" s="200"/>
      <c r="R310" s="204"/>
      <c r="S310" s="112"/>
      <c r="T310" s="113"/>
      <c r="U310" s="200"/>
      <c r="V310" s="204"/>
      <c r="W310" s="222"/>
      <c r="Z310" s="2"/>
      <c r="AA310" s="2"/>
      <c r="AB310" s="2"/>
      <c r="AC310" s="2"/>
    </row>
    <row r="311" spans="2:29" ht="18" customHeight="1" x14ac:dyDescent="0.35">
      <c r="B311" s="6">
        <v>269</v>
      </c>
      <c r="C311" s="109"/>
      <c r="D311" s="269"/>
      <c r="E311" s="270"/>
      <c r="F311" s="269"/>
      <c r="G311" s="270"/>
      <c r="H311" s="110"/>
      <c r="I311" s="116"/>
      <c r="J311" s="110"/>
      <c r="K311" s="111"/>
      <c r="L311" s="114"/>
      <c r="M311" s="114"/>
      <c r="N311" s="114"/>
      <c r="O311" s="112"/>
      <c r="P311" s="113"/>
      <c r="Q311" s="200"/>
      <c r="R311" s="204"/>
      <c r="S311" s="112"/>
      <c r="T311" s="113"/>
      <c r="U311" s="200"/>
      <c r="V311" s="204"/>
      <c r="W311" s="222"/>
      <c r="Z311" s="2"/>
      <c r="AA311" s="2"/>
      <c r="AB311" s="2"/>
      <c r="AC311" s="2"/>
    </row>
    <row r="312" spans="2:29" ht="18" customHeight="1" x14ac:dyDescent="0.35">
      <c r="B312" s="6">
        <v>270</v>
      </c>
      <c r="C312" s="109"/>
      <c r="D312" s="269"/>
      <c r="E312" s="270"/>
      <c r="F312" s="269"/>
      <c r="G312" s="270"/>
      <c r="H312" s="110"/>
      <c r="I312" s="110"/>
      <c r="J312" s="110"/>
      <c r="K312" s="111"/>
      <c r="L312" s="114"/>
      <c r="M312" s="114"/>
      <c r="N312" s="114"/>
      <c r="O312" s="112"/>
      <c r="P312" s="113"/>
      <c r="Q312" s="200"/>
      <c r="R312" s="204"/>
      <c r="S312" s="112"/>
      <c r="T312" s="113"/>
      <c r="U312" s="200"/>
      <c r="V312" s="204"/>
      <c r="W312" s="222"/>
      <c r="Z312" s="2"/>
      <c r="AA312" s="2"/>
      <c r="AB312" s="2"/>
      <c r="AC312" s="2"/>
    </row>
    <row r="313" spans="2:29" ht="18" customHeight="1" x14ac:dyDescent="0.35">
      <c r="B313" s="6">
        <v>271</v>
      </c>
      <c r="C313" s="109"/>
      <c r="D313" s="269"/>
      <c r="E313" s="270"/>
      <c r="F313" s="269"/>
      <c r="G313" s="270"/>
      <c r="H313" s="110"/>
      <c r="I313" s="110"/>
      <c r="J313" s="110"/>
      <c r="K313" s="111"/>
      <c r="L313" s="114"/>
      <c r="M313" s="114"/>
      <c r="N313" s="114"/>
      <c r="O313" s="112"/>
      <c r="P313" s="113"/>
      <c r="Q313" s="200"/>
      <c r="R313" s="204"/>
      <c r="S313" s="112"/>
      <c r="T313" s="113"/>
      <c r="U313" s="200"/>
      <c r="V313" s="204"/>
      <c r="W313" s="222"/>
      <c r="Z313" s="2"/>
      <c r="AA313" s="2"/>
      <c r="AB313" s="2"/>
      <c r="AC313" s="2"/>
    </row>
    <row r="314" spans="2:29" ht="18" customHeight="1" x14ac:dyDescent="0.35">
      <c r="B314" s="6">
        <v>272</v>
      </c>
      <c r="C314" s="109"/>
      <c r="D314" s="269"/>
      <c r="E314" s="270"/>
      <c r="F314" s="269"/>
      <c r="G314" s="270"/>
      <c r="H314" s="110"/>
      <c r="I314" s="110"/>
      <c r="J314" s="110"/>
      <c r="K314" s="111"/>
      <c r="L314" s="114"/>
      <c r="M314" s="114"/>
      <c r="N314" s="114"/>
      <c r="O314" s="112"/>
      <c r="P314" s="113"/>
      <c r="Q314" s="200"/>
      <c r="R314" s="204"/>
      <c r="S314" s="112"/>
      <c r="T314" s="113"/>
      <c r="U314" s="200"/>
      <c r="V314" s="204"/>
      <c r="W314" s="222"/>
      <c r="Z314" s="2"/>
      <c r="AA314" s="2"/>
      <c r="AB314" s="2"/>
      <c r="AC314" s="2"/>
    </row>
    <row r="315" spans="2:29" ht="18" customHeight="1" x14ac:dyDescent="0.35">
      <c r="B315" s="6">
        <v>273</v>
      </c>
      <c r="C315" s="109"/>
      <c r="D315" s="269"/>
      <c r="E315" s="270"/>
      <c r="F315" s="269"/>
      <c r="G315" s="270"/>
      <c r="H315" s="110"/>
      <c r="I315" s="110"/>
      <c r="J315" s="110"/>
      <c r="K315" s="111"/>
      <c r="L315" s="114"/>
      <c r="M315" s="114"/>
      <c r="N315" s="114"/>
      <c r="O315" s="112"/>
      <c r="P315" s="113"/>
      <c r="Q315" s="200"/>
      <c r="R315" s="204"/>
      <c r="S315" s="112"/>
      <c r="T315" s="113"/>
      <c r="U315" s="200"/>
      <c r="V315" s="204"/>
      <c r="W315" s="222"/>
      <c r="Z315" s="2"/>
      <c r="AA315" s="2"/>
      <c r="AB315" s="2"/>
      <c r="AC315" s="2"/>
    </row>
    <row r="316" spans="2:29" ht="18" customHeight="1" x14ac:dyDescent="0.35">
      <c r="B316" s="6">
        <v>274</v>
      </c>
      <c r="C316" s="109"/>
      <c r="D316" s="269"/>
      <c r="E316" s="270"/>
      <c r="F316" s="269"/>
      <c r="G316" s="270"/>
      <c r="H316" s="110"/>
      <c r="I316" s="110"/>
      <c r="J316" s="110"/>
      <c r="K316" s="111"/>
      <c r="L316" s="114"/>
      <c r="M316" s="114"/>
      <c r="N316" s="114"/>
      <c r="O316" s="112"/>
      <c r="P316" s="113"/>
      <c r="Q316" s="200"/>
      <c r="R316" s="204"/>
      <c r="S316" s="112"/>
      <c r="T316" s="113"/>
      <c r="U316" s="200"/>
      <c r="V316" s="204"/>
      <c r="W316" s="222"/>
      <c r="Z316" s="2"/>
      <c r="AA316" s="2"/>
      <c r="AB316" s="2"/>
      <c r="AC316" s="2"/>
    </row>
    <row r="317" spans="2:29" ht="18" customHeight="1" x14ac:dyDescent="0.35">
      <c r="B317" s="6">
        <v>275</v>
      </c>
      <c r="C317" s="109"/>
      <c r="D317" s="269"/>
      <c r="E317" s="270"/>
      <c r="F317" s="269"/>
      <c r="G317" s="270"/>
      <c r="H317" s="110"/>
      <c r="I317" s="110"/>
      <c r="J317" s="110"/>
      <c r="K317" s="111"/>
      <c r="L317" s="114"/>
      <c r="M317" s="114"/>
      <c r="N317" s="114"/>
      <c r="O317" s="112"/>
      <c r="P317" s="113"/>
      <c r="Q317" s="200"/>
      <c r="R317" s="204"/>
      <c r="S317" s="112"/>
      <c r="T317" s="113"/>
      <c r="U317" s="200"/>
      <c r="V317" s="204"/>
      <c r="W317" s="222"/>
      <c r="Z317" s="2"/>
      <c r="AA317" s="2"/>
      <c r="AB317" s="2"/>
      <c r="AC317" s="2"/>
    </row>
    <row r="318" spans="2:29" ht="18" customHeight="1" x14ac:dyDescent="0.35">
      <c r="B318" s="6">
        <v>276</v>
      </c>
      <c r="C318" s="109"/>
      <c r="D318" s="269"/>
      <c r="E318" s="270"/>
      <c r="F318" s="269"/>
      <c r="G318" s="270"/>
      <c r="H318" s="110"/>
      <c r="I318" s="110"/>
      <c r="J318" s="110"/>
      <c r="K318" s="111"/>
      <c r="L318" s="114"/>
      <c r="M318" s="114"/>
      <c r="N318" s="114"/>
      <c r="O318" s="112"/>
      <c r="P318" s="113"/>
      <c r="Q318" s="200"/>
      <c r="R318" s="204"/>
      <c r="S318" s="112"/>
      <c r="T318" s="113"/>
      <c r="U318" s="200"/>
      <c r="V318" s="204"/>
      <c r="W318" s="222"/>
      <c r="Z318" s="2"/>
      <c r="AA318" s="2"/>
      <c r="AB318" s="2"/>
      <c r="AC318" s="2"/>
    </row>
    <row r="319" spans="2:29" ht="18" customHeight="1" x14ac:dyDescent="0.35">
      <c r="B319" s="6">
        <v>277</v>
      </c>
      <c r="C319" s="109"/>
      <c r="D319" s="269"/>
      <c r="E319" s="270"/>
      <c r="F319" s="269"/>
      <c r="G319" s="270"/>
      <c r="H319" s="110"/>
      <c r="I319" s="116"/>
      <c r="J319" s="110"/>
      <c r="K319" s="111"/>
      <c r="L319" s="114"/>
      <c r="M319" s="114"/>
      <c r="N319" s="114"/>
      <c r="O319" s="112"/>
      <c r="P319" s="113"/>
      <c r="Q319" s="200"/>
      <c r="R319" s="204"/>
      <c r="S319" s="112"/>
      <c r="T319" s="113"/>
      <c r="U319" s="200"/>
      <c r="V319" s="204"/>
      <c r="W319" s="222"/>
      <c r="Z319" s="2"/>
      <c r="AA319" s="2"/>
      <c r="AB319" s="2"/>
      <c r="AC319" s="2"/>
    </row>
    <row r="320" spans="2:29" ht="18" customHeight="1" x14ac:dyDescent="0.35">
      <c r="B320" s="6">
        <v>278</v>
      </c>
      <c r="C320" s="109"/>
      <c r="D320" s="269"/>
      <c r="E320" s="270"/>
      <c r="F320" s="269"/>
      <c r="G320" s="270"/>
      <c r="H320" s="110"/>
      <c r="I320" s="110"/>
      <c r="J320" s="110"/>
      <c r="K320" s="111"/>
      <c r="L320" s="114"/>
      <c r="M320" s="114"/>
      <c r="N320" s="114"/>
      <c r="O320" s="112"/>
      <c r="P320" s="113"/>
      <c r="Q320" s="200"/>
      <c r="R320" s="204"/>
      <c r="S320" s="112"/>
      <c r="T320" s="113"/>
      <c r="U320" s="200"/>
      <c r="V320" s="204"/>
      <c r="W320" s="222"/>
      <c r="Z320" s="2"/>
      <c r="AA320" s="2"/>
      <c r="AB320" s="2"/>
      <c r="AC320" s="2"/>
    </row>
    <row r="321" spans="2:29" ht="18" customHeight="1" x14ac:dyDescent="0.35">
      <c r="B321" s="6">
        <v>279</v>
      </c>
      <c r="C321" s="109"/>
      <c r="D321" s="269"/>
      <c r="E321" s="270"/>
      <c r="F321" s="269"/>
      <c r="G321" s="270"/>
      <c r="H321" s="110"/>
      <c r="I321" s="110"/>
      <c r="J321" s="110"/>
      <c r="K321" s="111"/>
      <c r="L321" s="114"/>
      <c r="M321" s="114"/>
      <c r="N321" s="114"/>
      <c r="O321" s="112"/>
      <c r="P321" s="113"/>
      <c r="Q321" s="200"/>
      <c r="R321" s="204"/>
      <c r="S321" s="112"/>
      <c r="T321" s="113"/>
      <c r="U321" s="200"/>
      <c r="V321" s="204"/>
      <c r="W321" s="222"/>
      <c r="Z321" s="2"/>
      <c r="AA321" s="2"/>
      <c r="AB321" s="2"/>
      <c r="AC321" s="2"/>
    </row>
    <row r="322" spans="2:29" ht="18" customHeight="1" x14ac:dyDescent="0.35">
      <c r="B322" s="6">
        <v>280</v>
      </c>
      <c r="C322" s="109"/>
      <c r="D322" s="269"/>
      <c r="E322" s="270"/>
      <c r="F322" s="269"/>
      <c r="G322" s="270"/>
      <c r="H322" s="110"/>
      <c r="I322" s="110"/>
      <c r="J322" s="110"/>
      <c r="K322" s="111"/>
      <c r="L322" s="114"/>
      <c r="M322" s="114"/>
      <c r="N322" s="114"/>
      <c r="O322" s="112"/>
      <c r="P322" s="113"/>
      <c r="Q322" s="200"/>
      <c r="R322" s="204"/>
      <c r="S322" s="112"/>
      <c r="T322" s="113"/>
      <c r="U322" s="200"/>
      <c r="V322" s="204"/>
      <c r="W322" s="222"/>
      <c r="Z322" s="2"/>
      <c r="AA322" s="2"/>
      <c r="AB322" s="2"/>
      <c r="AC322" s="2"/>
    </row>
    <row r="323" spans="2:29" ht="18" customHeight="1" x14ac:dyDescent="0.35">
      <c r="B323" s="6">
        <v>281</v>
      </c>
      <c r="C323" s="109"/>
      <c r="D323" s="269"/>
      <c r="E323" s="270"/>
      <c r="F323" s="269"/>
      <c r="G323" s="270"/>
      <c r="H323" s="110"/>
      <c r="I323" s="110"/>
      <c r="J323" s="110"/>
      <c r="K323" s="111"/>
      <c r="L323" s="114"/>
      <c r="M323" s="114"/>
      <c r="N323" s="114"/>
      <c r="O323" s="112"/>
      <c r="P323" s="113"/>
      <c r="Q323" s="200"/>
      <c r="R323" s="204"/>
      <c r="S323" s="112"/>
      <c r="T323" s="113"/>
      <c r="U323" s="200"/>
      <c r="V323" s="204"/>
      <c r="W323" s="222"/>
      <c r="Z323" s="2"/>
      <c r="AA323" s="2"/>
      <c r="AB323" s="2"/>
      <c r="AC323" s="2"/>
    </row>
    <row r="324" spans="2:29" ht="18" customHeight="1" x14ac:dyDescent="0.35">
      <c r="B324" s="6">
        <v>282</v>
      </c>
      <c r="C324" s="109"/>
      <c r="D324" s="269"/>
      <c r="E324" s="270"/>
      <c r="F324" s="269"/>
      <c r="G324" s="270"/>
      <c r="H324" s="110"/>
      <c r="I324" s="110"/>
      <c r="J324" s="110"/>
      <c r="K324" s="111"/>
      <c r="L324" s="114"/>
      <c r="M324" s="114"/>
      <c r="N324" s="114"/>
      <c r="O324" s="112"/>
      <c r="P324" s="113"/>
      <c r="Q324" s="200"/>
      <c r="R324" s="204"/>
      <c r="S324" s="112"/>
      <c r="T324" s="113"/>
      <c r="U324" s="200"/>
      <c r="V324" s="204"/>
      <c r="W324" s="222"/>
      <c r="Z324" s="2"/>
      <c r="AA324" s="2"/>
      <c r="AB324" s="2"/>
      <c r="AC324" s="2"/>
    </row>
    <row r="325" spans="2:29" ht="18" customHeight="1" x14ac:dyDescent="0.35">
      <c r="B325" s="6">
        <v>283</v>
      </c>
      <c r="C325" s="109"/>
      <c r="D325" s="269"/>
      <c r="E325" s="270"/>
      <c r="F325" s="269"/>
      <c r="G325" s="270"/>
      <c r="H325" s="110"/>
      <c r="I325" s="110"/>
      <c r="J325" s="110"/>
      <c r="K325" s="111"/>
      <c r="L325" s="114"/>
      <c r="M325" s="114"/>
      <c r="N325" s="114"/>
      <c r="O325" s="112"/>
      <c r="P325" s="113"/>
      <c r="Q325" s="200"/>
      <c r="R325" s="204"/>
      <c r="S325" s="112"/>
      <c r="T325" s="113"/>
      <c r="U325" s="200"/>
      <c r="V325" s="204"/>
      <c r="W325" s="222"/>
      <c r="Z325" s="2"/>
      <c r="AA325" s="2"/>
      <c r="AB325" s="2"/>
      <c r="AC325" s="2"/>
    </row>
    <row r="326" spans="2:29" ht="18" customHeight="1" x14ac:dyDescent="0.35">
      <c r="B326" s="6">
        <v>284</v>
      </c>
      <c r="C326" s="109"/>
      <c r="D326" s="269"/>
      <c r="E326" s="270"/>
      <c r="F326" s="269"/>
      <c r="G326" s="270"/>
      <c r="H326" s="110"/>
      <c r="I326" s="110"/>
      <c r="J326" s="110"/>
      <c r="K326" s="111"/>
      <c r="L326" s="114"/>
      <c r="M326" s="114"/>
      <c r="N326" s="114"/>
      <c r="O326" s="112"/>
      <c r="P326" s="113"/>
      <c r="Q326" s="200"/>
      <c r="R326" s="204"/>
      <c r="S326" s="112"/>
      <c r="T326" s="113"/>
      <c r="U326" s="200"/>
      <c r="V326" s="204"/>
      <c r="W326" s="222"/>
      <c r="Z326" s="2"/>
      <c r="AA326" s="2"/>
      <c r="AB326" s="2"/>
      <c r="AC326" s="2"/>
    </row>
    <row r="327" spans="2:29" ht="18" customHeight="1" x14ac:dyDescent="0.35">
      <c r="B327" s="6">
        <v>285</v>
      </c>
      <c r="C327" s="109"/>
      <c r="D327" s="269"/>
      <c r="E327" s="270"/>
      <c r="F327" s="269"/>
      <c r="G327" s="270"/>
      <c r="H327" s="110"/>
      <c r="I327" s="116"/>
      <c r="J327" s="110"/>
      <c r="K327" s="111"/>
      <c r="L327" s="114"/>
      <c r="M327" s="114"/>
      <c r="N327" s="114"/>
      <c r="O327" s="112"/>
      <c r="P327" s="113"/>
      <c r="Q327" s="200"/>
      <c r="R327" s="204"/>
      <c r="S327" s="112"/>
      <c r="T327" s="113"/>
      <c r="U327" s="200"/>
      <c r="V327" s="204"/>
      <c r="W327" s="222"/>
      <c r="Z327" s="2"/>
      <c r="AA327" s="2"/>
      <c r="AB327" s="2"/>
      <c r="AC327" s="2"/>
    </row>
    <row r="328" spans="2:29" ht="18" customHeight="1" x14ac:dyDescent="0.35">
      <c r="B328" s="6">
        <v>286</v>
      </c>
      <c r="C328" s="109"/>
      <c r="D328" s="269"/>
      <c r="E328" s="270"/>
      <c r="F328" s="269"/>
      <c r="G328" s="270"/>
      <c r="H328" s="110"/>
      <c r="I328" s="110"/>
      <c r="J328" s="110"/>
      <c r="K328" s="111"/>
      <c r="L328" s="114"/>
      <c r="M328" s="114"/>
      <c r="N328" s="114"/>
      <c r="O328" s="112"/>
      <c r="P328" s="113"/>
      <c r="Q328" s="200"/>
      <c r="R328" s="204"/>
      <c r="S328" s="112"/>
      <c r="T328" s="113"/>
      <c r="U328" s="200"/>
      <c r="V328" s="204"/>
      <c r="W328" s="222"/>
      <c r="Z328" s="2"/>
      <c r="AA328" s="2"/>
      <c r="AB328" s="2"/>
      <c r="AC328" s="2"/>
    </row>
    <row r="329" spans="2:29" ht="18" customHeight="1" x14ac:dyDescent="0.35">
      <c r="B329" s="6">
        <v>287</v>
      </c>
      <c r="C329" s="109"/>
      <c r="D329" s="269"/>
      <c r="E329" s="270"/>
      <c r="F329" s="269"/>
      <c r="G329" s="270"/>
      <c r="H329" s="110"/>
      <c r="I329" s="110"/>
      <c r="J329" s="110"/>
      <c r="K329" s="111"/>
      <c r="L329" s="114"/>
      <c r="M329" s="114"/>
      <c r="N329" s="114"/>
      <c r="O329" s="112"/>
      <c r="P329" s="113"/>
      <c r="Q329" s="200"/>
      <c r="R329" s="204"/>
      <c r="S329" s="112"/>
      <c r="T329" s="113"/>
      <c r="U329" s="200"/>
      <c r="V329" s="204"/>
      <c r="W329" s="222"/>
      <c r="Z329" s="2"/>
      <c r="AA329" s="2"/>
      <c r="AB329" s="2"/>
      <c r="AC329" s="2"/>
    </row>
    <row r="330" spans="2:29" ht="18" customHeight="1" x14ac:dyDescent="0.35">
      <c r="B330" s="6">
        <v>288</v>
      </c>
      <c r="C330" s="109"/>
      <c r="D330" s="269"/>
      <c r="E330" s="270"/>
      <c r="F330" s="269"/>
      <c r="G330" s="270"/>
      <c r="H330" s="110"/>
      <c r="I330" s="110"/>
      <c r="J330" s="110"/>
      <c r="K330" s="111"/>
      <c r="L330" s="114"/>
      <c r="M330" s="114"/>
      <c r="N330" s="114"/>
      <c r="O330" s="112"/>
      <c r="P330" s="113"/>
      <c r="Q330" s="200"/>
      <c r="R330" s="204"/>
      <c r="S330" s="112"/>
      <c r="T330" s="113"/>
      <c r="U330" s="200"/>
      <c r="V330" s="204"/>
      <c r="W330" s="222"/>
      <c r="Z330" s="2"/>
      <c r="AA330" s="2"/>
      <c r="AB330" s="2"/>
      <c r="AC330" s="2"/>
    </row>
    <row r="331" spans="2:29" ht="18" customHeight="1" x14ac:dyDescent="0.35">
      <c r="B331" s="6">
        <v>289</v>
      </c>
      <c r="C331" s="109"/>
      <c r="D331" s="269"/>
      <c r="E331" s="270"/>
      <c r="F331" s="269"/>
      <c r="G331" s="270"/>
      <c r="H331" s="110"/>
      <c r="I331" s="110"/>
      <c r="J331" s="110"/>
      <c r="K331" s="111"/>
      <c r="L331" s="114"/>
      <c r="M331" s="114"/>
      <c r="N331" s="114"/>
      <c r="O331" s="112"/>
      <c r="P331" s="113"/>
      <c r="Q331" s="200"/>
      <c r="R331" s="204"/>
      <c r="S331" s="112"/>
      <c r="T331" s="113"/>
      <c r="U331" s="200"/>
      <c r="V331" s="204"/>
      <c r="W331" s="222"/>
      <c r="Z331" s="2"/>
      <c r="AA331" s="2"/>
      <c r="AB331" s="2"/>
      <c r="AC331" s="2"/>
    </row>
    <row r="332" spans="2:29" ht="18" customHeight="1" x14ac:dyDescent="0.35">
      <c r="B332" s="6">
        <v>290</v>
      </c>
      <c r="C332" s="109"/>
      <c r="D332" s="269"/>
      <c r="E332" s="270"/>
      <c r="F332" s="269"/>
      <c r="G332" s="270"/>
      <c r="H332" s="110"/>
      <c r="I332" s="110"/>
      <c r="J332" s="110"/>
      <c r="K332" s="111"/>
      <c r="L332" s="114"/>
      <c r="M332" s="114"/>
      <c r="N332" s="114"/>
      <c r="O332" s="112"/>
      <c r="P332" s="113"/>
      <c r="Q332" s="200"/>
      <c r="R332" s="204"/>
      <c r="S332" s="112"/>
      <c r="T332" s="113"/>
      <c r="U332" s="200"/>
      <c r="V332" s="204"/>
      <c r="W332" s="222"/>
      <c r="Z332" s="2"/>
      <c r="AA332" s="2"/>
      <c r="AB332" s="2"/>
      <c r="AC332" s="2"/>
    </row>
    <row r="333" spans="2:29" ht="18" customHeight="1" x14ac:dyDescent="0.35">
      <c r="B333" s="6">
        <v>291</v>
      </c>
      <c r="C333" s="109"/>
      <c r="D333" s="269"/>
      <c r="E333" s="270"/>
      <c r="F333" s="269"/>
      <c r="G333" s="270"/>
      <c r="H333" s="110"/>
      <c r="I333" s="110"/>
      <c r="J333" s="110"/>
      <c r="K333" s="111"/>
      <c r="L333" s="114"/>
      <c r="M333" s="114"/>
      <c r="N333" s="114"/>
      <c r="O333" s="112"/>
      <c r="P333" s="113"/>
      <c r="Q333" s="200"/>
      <c r="R333" s="204"/>
      <c r="S333" s="112"/>
      <c r="T333" s="113"/>
      <c r="U333" s="200"/>
      <c r="V333" s="204"/>
      <c r="W333" s="222"/>
      <c r="Z333" s="2"/>
      <c r="AA333" s="2"/>
      <c r="AB333" s="2"/>
      <c r="AC333" s="2"/>
    </row>
    <row r="334" spans="2:29" ht="18" customHeight="1" x14ac:dyDescent="0.35">
      <c r="B334" s="6">
        <v>292</v>
      </c>
      <c r="C334" s="109"/>
      <c r="D334" s="269"/>
      <c r="E334" s="270"/>
      <c r="F334" s="269"/>
      <c r="G334" s="270"/>
      <c r="H334" s="110"/>
      <c r="I334" s="110"/>
      <c r="J334" s="110"/>
      <c r="K334" s="111"/>
      <c r="L334" s="114"/>
      <c r="M334" s="114"/>
      <c r="N334" s="114"/>
      <c r="O334" s="112"/>
      <c r="P334" s="113"/>
      <c r="Q334" s="200"/>
      <c r="R334" s="204"/>
      <c r="S334" s="112"/>
      <c r="T334" s="113"/>
      <c r="U334" s="200"/>
      <c r="V334" s="204"/>
      <c r="W334" s="222"/>
      <c r="Z334" s="2"/>
      <c r="AA334" s="2"/>
      <c r="AB334" s="2"/>
      <c r="AC334" s="2"/>
    </row>
    <row r="335" spans="2:29" ht="18" customHeight="1" x14ac:dyDescent="0.35">
      <c r="B335" s="6">
        <v>293</v>
      </c>
      <c r="C335" s="109"/>
      <c r="D335" s="269"/>
      <c r="E335" s="270"/>
      <c r="F335" s="269"/>
      <c r="G335" s="270"/>
      <c r="H335" s="110"/>
      <c r="I335" s="116"/>
      <c r="J335" s="110"/>
      <c r="K335" s="111"/>
      <c r="L335" s="114"/>
      <c r="M335" s="114"/>
      <c r="N335" s="114"/>
      <c r="O335" s="112"/>
      <c r="P335" s="113"/>
      <c r="Q335" s="200"/>
      <c r="R335" s="204"/>
      <c r="S335" s="112"/>
      <c r="T335" s="113"/>
      <c r="U335" s="200"/>
      <c r="V335" s="204"/>
      <c r="W335" s="222"/>
      <c r="Z335" s="2"/>
      <c r="AA335" s="2"/>
      <c r="AB335" s="2"/>
      <c r="AC335" s="2"/>
    </row>
    <row r="336" spans="2:29" ht="18" customHeight="1" x14ac:dyDescent="0.35">
      <c r="B336" s="6">
        <v>294</v>
      </c>
      <c r="C336" s="109"/>
      <c r="D336" s="269"/>
      <c r="E336" s="270"/>
      <c r="F336" s="269"/>
      <c r="G336" s="270"/>
      <c r="H336" s="110"/>
      <c r="I336" s="110"/>
      <c r="J336" s="110"/>
      <c r="K336" s="111"/>
      <c r="L336" s="114"/>
      <c r="M336" s="114"/>
      <c r="N336" s="114"/>
      <c r="O336" s="112"/>
      <c r="P336" s="113"/>
      <c r="Q336" s="200"/>
      <c r="R336" s="204"/>
      <c r="S336" s="112"/>
      <c r="T336" s="113"/>
      <c r="U336" s="200"/>
      <c r="V336" s="204"/>
      <c r="W336" s="222"/>
      <c r="Z336" s="2"/>
      <c r="AA336" s="2"/>
      <c r="AB336" s="2"/>
      <c r="AC336" s="2"/>
    </row>
    <row r="337" spans="2:29" ht="18" customHeight="1" x14ac:dyDescent="0.35">
      <c r="B337" s="6">
        <v>295</v>
      </c>
      <c r="C337" s="109"/>
      <c r="D337" s="269"/>
      <c r="E337" s="270"/>
      <c r="F337" s="269"/>
      <c r="G337" s="270"/>
      <c r="H337" s="110"/>
      <c r="I337" s="110"/>
      <c r="J337" s="110"/>
      <c r="K337" s="111"/>
      <c r="L337" s="114"/>
      <c r="M337" s="114"/>
      <c r="N337" s="114"/>
      <c r="O337" s="112"/>
      <c r="P337" s="113"/>
      <c r="Q337" s="200"/>
      <c r="R337" s="204"/>
      <c r="S337" s="112"/>
      <c r="T337" s="113"/>
      <c r="U337" s="200"/>
      <c r="V337" s="204"/>
      <c r="W337" s="222"/>
      <c r="Z337" s="2"/>
      <c r="AA337" s="2"/>
      <c r="AB337" s="2"/>
      <c r="AC337" s="2"/>
    </row>
    <row r="338" spans="2:29" ht="18" customHeight="1" x14ac:dyDescent="0.35">
      <c r="B338" s="6">
        <v>296</v>
      </c>
      <c r="C338" s="109"/>
      <c r="D338" s="269"/>
      <c r="E338" s="270"/>
      <c r="F338" s="269"/>
      <c r="G338" s="270"/>
      <c r="H338" s="110"/>
      <c r="I338" s="110"/>
      <c r="J338" s="110"/>
      <c r="K338" s="111"/>
      <c r="L338" s="114"/>
      <c r="M338" s="114"/>
      <c r="N338" s="114"/>
      <c r="O338" s="112"/>
      <c r="P338" s="113"/>
      <c r="Q338" s="200"/>
      <c r="R338" s="204"/>
      <c r="S338" s="112"/>
      <c r="T338" s="113"/>
      <c r="U338" s="200"/>
      <c r="V338" s="204"/>
      <c r="W338" s="222"/>
      <c r="Z338" s="2"/>
      <c r="AA338" s="2"/>
      <c r="AB338" s="2"/>
      <c r="AC338" s="2"/>
    </row>
    <row r="339" spans="2:29" ht="18" customHeight="1" x14ac:dyDescent="0.35">
      <c r="B339" s="6">
        <v>297</v>
      </c>
      <c r="C339" s="109"/>
      <c r="D339" s="269"/>
      <c r="E339" s="270"/>
      <c r="F339" s="269"/>
      <c r="G339" s="270"/>
      <c r="H339" s="110"/>
      <c r="I339" s="110"/>
      <c r="J339" s="110"/>
      <c r="K339" s="111"/>
      <c r="L339" s="114"/>
      <c r="M339" s="114"/>
      <c r="N339" s="114"/>
      <c r="O339" s="112"/>
      <c r="P339" s="113"/>
      <c r="Q339" s="200"/>
      <c r="R339" s="204"/>
      <c r="S339" s="112"/>
      <c r="T339" s="113"/>
      <c r="U339" s="200"/>
      <c r="V339" s="204"/>
      <c r="W339" s="222"/>
      <c r="Z339" s="2"/>
      <c r="AA339" s="2"/>
      <c r="AB339" s="2"/>
      <c r="AC339" s="2"/>
    </row>
    <row r="340" spans="2:29" ht="18" customHeight="1" x14ac:dyDescent="0.35">
      <c r="B340" s="6">
        <v>298</v>
      </c>
      <c r="C340" s="109"/>
      <c r="D340" s="269"/>
      <c r="E340" s="270"/>
      <c r="F340" s="269"/>
      <c r="G340" s="270"/>
      <c r="H340" s="110"/>
      <c r="I340" s="110"/>
      <c r="J340" s="110"/>
      <c r="K340" s="111"/>
      <c r="L340" s="114"/>
      <c r="M340" s="114"/>
      <c r="N340" s="114"/>
      <c r="O340" s="112"/>
      <c r="P340" s="113"/>
      <c r="Q340" s="200"/>
      <c r="R340" s="204"/>
      <c r="S340" s="112"/>
      <c r="T340" s="113"/>
      <c r="U340" s="200"/>
      <c r="V340" s="204"/>
      <c r="W340" s="222"/>
      <c r="Z340" s="2"/>
      <c r="AA340" s="2"/>
      <c r="AB340" s="2"/>
      <c r="AC340" s="2"/>
    </row>
    <row r="341" spans="2:29" ht="18" customHeight="1" x14ac:dyDescent="0.35">
      <c r="B341" s="6">
        <v>299</v>
      </c>
      <c r="C341" s="109"/>
      <c r="D341" s="269"/>
      <c r="E341" s="270"/>
      <c r="F341" s="269"/>
      <c r="G341" s="270"/>
      <c r="H341" s="110"/>
      <c r="I341" s="110"/>
      <c r="J341" s="110"/>
      <c r="K341" s="111"/>
      <c r="L341" s="114"/>
      <c r="M341" s="114"/>
      <c r="N341" s="114"/>
      <c r="O341" s="112"/>
      <c r="P341" s="113"/>
      <c r="Q341" s="200"/>
      <c r="R341" s="204"/>
      <c r="S341" s="112"/>
      <c r="T341" s="113"/>
      <c r="U341" s="200"/>
      <c r="V341" s="204"/>
      <c r="W341" s="222"/>
      <c r="Z341" s="2"/>
      <c r="AA341" s="2"/>
      <c r="AB341" s="2"/>
      <c r="AC341" s="2"/>
    </row>
    <row r="342" spans="2:29" ht="18" customHeight="1" x14ac:dyDescent="0.35">
      <c r="B342" s="6">
        <v>300</v>
      </c>
      <c r="C342" s="109"/>
      <c r="D342" s="269"/>
      <c r="E342" s="270"/>
      <c r="F342" s="269"/>
      <c r="G342" s="270"/>
      <c r="H342" s="110"/>
      <c r="I342" s="110"/>
      <c r="J342" s="110"/>
      <c r="K342" s="111"/>
      <c r="L342" s="114"/>
      <c r="M342" s="114"/>
      <c r="N342" s="114"/>
      <c r="O342" s="112"/>
      <c r="P342" s="113"/>
      <c r="Q342" s="200"/>
      <c r="R342" s="204"/>
      <c r="S342" s="112"/>
      <c r="T342" s="113"/>
      <c r="U342" s="200"/>
      <c r="V342" s="204"/>
      <c r="W342" s="222"/>
      <c r="Z342" s="2"/>
      <c r="AA342" s="2"/>
      <c r="AB342" s="2"/>
      <c r="AC342" s="2"/>
    </row>
    <row r="343" spans="2:29" ht="18" customHeight="1" x14ac:dyDescent="0.35">
      <c r="B343" s="6">
        <v>301</v>
      </c>
      <c r="C343" s="109"/>
      <c r="D343" s="269"/>
      <c r="E343" s="270"/>
      <c r="F343" s="269"/>
      <c r="G343" s="270"/>
      <c r="H343" s="110"/>
      <c r="I343" s="116"/>
      <c r="J343" s="110"/>
      <c r="K343" s="111"/>
      <c r="L343" s="114"/>
      <c r="M343" s="114"/>
      <c r="N343" s="114"/>
      <c r="O343" s="112"/>
      <c r="P343" s="113"/>
      <c r="Q343" s="200"/>
      <c r="R343" s="204"/>
      <c r="S343" s="112"/>
      <c r="T343" s="113"/>
      <c r="U343" s="200"/>
      <c r="V343" s="204"/>
      <c r="W343" s="222"/>
      <c r="Z343" s="2"/>
      <c r="AA343" s="2"/>
      <c r="AB343" s="2"/>
      <c r="AC343" s="2"/>
    </row>
    <row r="344" spans="2:29" ht="18" customHeight="1" x14ac:dyDescent="0.35">
      <c r="B344" s="6">
        <v>302</v>
      </c>
      <c r="C344" s="109"/>
      <c r="D344" s="269"/>
      <c r="E344" s="270"/>
      <c r="F344" s="269"/>
      <c r="G344" s="270"/>
      <c r="H344" s="110"/>
      <c r="I344" s="110"/>
      <c r="J344" s="110"/>
      <c r="K344" s="111"/>
      <c r="L344" s="114"/>
      <c r="M344" s="114"/>
      <c r="N344" s="114"/>
      <c r="O344" s="112"/>
      <c r="P344" s="113"/>
      <c r="Q344" s="200"/>
      <c r="R344" s="204"/>
      <c r="S344" s="112"/>
      <c r="T344" s="113"/>
      <c r="U344" s="200"/>
      <c r="V344" s="204"/>
      <c r="W344" s="222"/>
      <c r="Z344" s="2"/>
      <c r="AA344" s="2"/>
      <c r="AB344" s="2"/>
      <c r="AC344" s="2"/>
    </row>
    <row r="345" spans="2:29" ht="18" customHeight="1" x14ac:dyDescent="0.35">
      <c r="B345" s="6">
        <v>303</v>
      </c>
      <c r="C345" s="109"/>
      <c r="D345" s="269"/>
      <c r="E345" s="270"/>
      <c r="F345" s="269"/>
      <c r="G345" s="270"/>
      <c r="H345" s="110"/>
      <c r="I345" s="110"/>
      <c r="J345" s="110"/>
      <c r="K345" s="111"/>
      <c r="L345" s="114"/>
      <c r="M345" s="114"/>
      <c r="N345" s="114"/>
      <c r="O345" s="112"/>
      <c r="P345" s="113"/>
      <c r="Q345" s="200"/>
      <c r="R345" s="204"/>
      <c r="S345" s="112"/>
      <c r="T345" s="113"/>
      <c r="U345" s="200"/>
      <c r="V345" s="204"/>
      <c r="W345" s="222"/>
      <c r="Z345" s="2"/>
      <c r="AA345" s="2"/>
      <c r="AB345" s="2"/>
      <c r="AC345" s="2"/>
    </row>
    <row r="346" spans="2:29" ht="18" customHeight="1" x14ac:dyDescent="0.35">
      <c r="B346" s="6">
        <v>304</v>
      </c>
      <c r="C346" s="109"/>
      <c r="D346" s="269"/>
      <c r="E346" s="270"/>
      <c r="F346" s="269"/>
      <c r="G346" s="270"/>
      <c r="H346" s="110"/>
      <c r="I346" s="110"/>
      <c r="J346" s="110"/>
      <c r="K346" s="111"/>
      <c r="L346" s="114"/>
      <c r="M346" s="114"/>
      <c r="N346" s="114"/>
      <c r="O346" s="112"/>
      <c r="P346" s="113"/>
      <c r="Q346" s="200"/>
      <c r="R346" s="204"/>
      <c r="S346" s="112"/>
      <c r="T346" s="113"/>
      <c r="U346" s="200"/>
      <c r="V346" s="204"/>
      <c r="W346" s="222"/>
      <c r="Z346" s="2"/>
      <c r="AA346" s="2"/>
      <c r="AB346" s="2"/>
      <c r="AC346" s="2"/>
    </row>
    <row r="347" spans="2:29" ht="18" customHeight="1" x14ac:dyDescent="0.35">
      <c r="B347" s="6">
        <v>305</v>
      </c>
      <c r="C347" s="109"/>
      <c r="D347" s="269"/>
      <c r="E347" s="270"/>
      <c r="F347" s="269"/>
      <c r="G347" s="270"/>
      <c r="H347" s="110"/>
      <c r="I347" s="110"/>
      <c r="J347" s="110"/>
      <c r="K347" s="111"/>
      <c r="L347" s="114"/>
      <c r="M347" s="114"/>
      <c r="N347" s="114"/>
      <c r="O347" s="112"/>
      <c r="P347" s="113"/>
      <c r="Q347" s="200"/>
      <c r="R347" s="204"/>
      <c r="S347" s="112"/>
      <c r="T347" s="113"/>
      <c r="U347" s="200"/>
      <c r="V347" s="204"/>
      <c r="W347" s="222"/>
      <c r="Z347" s="2"/>
      <c r="AA347" s="2"/>
      <c r="AB347" s="2"/>
      <c r="AC347" s="2"/>
    </row>
    <row r="348" spans="2:29" ht="18" customHeight="1" x14ac:dyDescent="0.35">
      <c r="B348" s="6">
        <v>306</v>
      </c>
      <c r="C348" s="109"/>
      <c r="D348" s="269"/>
      <c r="E348" s="270"/>
      <c r="F348" s="269"/>
      <c r="G348" s="270"/>
      <c r="H348" s="110"/>
      <c r="I348" s="110"/>
      <c r="J348" s="110"/>
      <c r="K348" s="111"/>
      <c r="L348" s="114"/>
      <c r="M348" s="114"/>
      <c r="N348" s="114"/>
      <c r="O348" s="112"/>
      <c r="P348" s="113"/>
      <c r="Q348" s="200"/>
      <c r="R348" s="204"/>
      <c r="S348" s="112"/>
      <c r="T348" s="113"/>
      <c r="U348" s="200"/>
      <c r="V348" s="204"/>
      <c r="W348" s="222"/>
      <c r="Z348" s="2"/>
      <c r="AA348" s="2"/>
      <c r="AB348" s="2"/>
      <c r="AC348" s="2"/>
    </row>
    <row r="349" spans="2:29" ht="18" customHeight="1" x14ac:dyDescent="0.35">
      <c r="B349" s="6">
        <v>307</v>
      </c>
      <c r="C349" s="109"/>
      <c r="D349" s="269"/>
      <c r="E349" s="270"/>
      <c r="F349" s="269"/>
      <c r="G349" s="270"/>
      <c r="H349" s="110"/>
      <c r="I349" s="110"/>
      <c r="J349" s="110"/>
      <c r="K349" s="111"/>
      <c r="L349" s="114"/>
      <c r="M349" s="114"/>
      <c r="N349" s="114"/>
      <c r="O349" s="112"/>
      <c r="P349" s="113"/>
      <c r="Q349" s="200"/>
      <c r="R349" s="204"/>
      <c r="S349" s="112"/>
      <c r="T349" s="113"/>
      <c r="U349" s="200"/>
      <c r="V349" s="204"/>
      <c r="W349" s="222"/>
      <c r="Z349" s="2"/>
      <c r="AA349" s="2"/>
      <c r="AB349" s="2"/>
      <c r="AC349" s="2"/>
    </row>
    <row r="350" spans="2:29" ht="18" customHeight="1" x14ac:dyDescent="0.35">
      <c r="B350" s="6">
        <v>308</v>
      </c>
      <c r="C350" s="109"/>
      <c r="D350" s="269"/>
      <c r="E350" s="270"/>
      <c r="F350" s="269"/>
      <c r="G350" s="270"/>
      <c r="H350" s="110"/>
      <c r="I350" s="110"/>
      <c r="J350" s="110"/>
      <c r="K350" s="111"/>
      <c r="L350" s="114"/>
      <c r="M350" s="114"/>
      <c r="N350" s="114"/>
      <c r="O350" s="112"/>
      <c r="P350" s="113"/>
      <c r="Q350" s="200"/>
      <c r="R350" s="204"/>
      <c r="S350" s="112"/>
      <c r="T350" s="113"/>
      <c r="U350" s="200"/>
      <c r="V350" s="204"/>
      <c r="W350" s="222"/>
      <c r="Z350" s="2"/>
      <c r="AA350" s="2"/>
      <c r="AB350" s="2"/>
      <c r="AC350" s="2"/>
    </row>
    <row r="351" spans="2:29" ht="18" customHeight="1" x14ac:dyDescent="0.35">
      <c r="B351" s="6">
        <v>309</v>
      </c>
      <c r="C351" s="109"/>
      <c r="D351" s="269"/>
      <c r="E351" s="270"/>
      <c r="F351" s="269"/>
      <c r="G351" s="270"/>
      <c r="H351" s="110"/>
      <c r="I351" s="116"/>
      <c r="J351" s="110"/>
      <c r="K351" s="111"/>
      <c r="L351" s="114"/>
      <c r="M351" s="114"/>
      <c r="N351" s="114"/>
      <c r="O351" s="112"/>
      <c r="P351" s="113"/>
      <c r="Q351" s="200"/>
      <c r="R351" s="204"/>
      <c r="S351" s="112"/>
      <c r="T351" s="113"/>
      <c r="U351" s="200"/>
      <c r="V351" s="204"/>
      <c r="W351" s="222"/>
      <c r="Z351" s="2"/>
      <c r="AA351" s="2"/>
      <c r="AB351" s="2"/>
      <c r="AC351" s="2"/>
    </row>
    <row r="352" spans="2:29" ht="18" customHeight="1" x14ac:dyDescent="0.35">
      <c r="B352" s="6">
        <v>310</v>
      </c>
      <c r="C352" s="109"/>
      <c r="D352" s="269"/>
      <c r="E352" s="270"/>
      <c r="F352" s="269"/>
      <c r="G352" s="270"/>
      <c r="H352" s="110"/>
      <c r="I352" s="110"/>
      <c r="J352" s="110"/>
      <c r="K352" s="111"/>
      <c r="L352" s="114"/>
      <c r="M352" s="114"/>
      <c r="N352" s="114"/>
      <c r="O352" s="112"/>
      <c r="P352" s="113"/>
      <c r="Q352" s="200"/>
      <c r="R352" s="204"/>
      <c r="S352" s="112"/>
      <c r="T352" s="113"/>
      <c r="U352" s="200"/>
      <c r="V352" s="204"/>
      <c r="W352" s="222"/>
      <c r="Z352" s="2"/>
      <c r="AA352" s="2"/>
      <c r="AB352" s="2"/>
      <c r="AC352" s="2"/>
    </row>
    <row r="353" spans="2:29" ht="18" customHeight="1" x14ac:dyDescent="0.35">
      <c r="B353" s="6">
        <v>311</v>
      </c>
      <c r="C353" s="109"/>
      <c r="D353" s="269"/>
      <c r="E353" s="270"/>
      <c r="F353" s="269"/>
      <c r="G353" s="270"/>
      <c r="H353" s="110"/>
      <c r="I353" s="110"/>
      <c r="J353" s="110"/>
      <c r="K353" s="111"/>
      <c r="L353" s="114"/>
      <c r="M353" s="114"/>
      <c r="N353" s="114"/>
      <c r="O353" s="112"/>
      <c r="P353" s="113"/>
      <c r="Q353" s="200"/>
      <c r="R353" s="204"/>
      <c r="S353" s="112"/>
      <c r="T353" s="113"/>
      <c r="U353" s="200"/>
      <c r="V353" s="204"/>
      <c r="W353" s="222"/>
      <c r="Z353" s="2"/>
      <c r="AA353" s="2"/>
      <c r="AB353" s="2"/>
      <c r="AC353" s="2"/>
    </row>
    <row r="354" spans="2:29" ht="18" customHeight="1" x14ac:dyDescent="0.35">
      <c r="B354" s="6">
        <v>312</v>
      </c>
      <c r="C354" s="109"/>
      <c r="D354" s="269"/>
      <c r="E354" s="270"/>
      <c r="F354" s="269"/>
      <c r="G354" s="270"/>
      <c r="H354" s="110"/>
      <c r="I354" s="110"/>
      <c r="J354" s="110"/>
      <c r="K354" s="111"/>
      <c r="L354" s="114"/>
      <c r="M354" s="114"/>
      <c r="N354" s="114"/>
      <c r="O354" s="112"/>
      <c r="P354" s="113"/>
      <c r="Q354" s="200"/>
      <c r="R354" s="204"/>
      <c r="S354" s="112"/>
      <c r="T354" s="113"/>
      <c r="U354" s="200"/>
      <c r="V354" s="204"/>
      <c r="W354" s="222"/>
      <c r="Z354" s="2"/>
      <c r="AA354" s="2"/>
      <c r="AB354" s="2"/>
      <c r="AC354" s="2"/>
    </row>
    <row r="355" spans="2:29" ht="18" customHeight="1" x14ac:dyDescent="0.35">
      <c r="B355" s="6">
        <v>313</v>
      </c>
      <c r="C355" s="109"/>
      <c r="D355" s="269"/>
      <c r="E355" s="270"/>
      <c r="F355" s="269"/>
      <c r="G355" s="270"/>
      <c r="H355" s="110"/>
      <c r="I355" s="110"/>
      <c r="J355" s="110"/>
      <c r="K355" s="111"/>
      <c r="L355" s="114"/>
      <c r="M355" s="114"/>
      <c r="N355" s="114"/>
      <c r="O355" s="112"/>
      <c r="P355" s="113"/>
      <c r="Q355" s="200"/>
      <c r="R355" s="204"/>
      <c r="S355" s="112"/>
      <c r="T355" s="113"/>
      <c r="U355" s="200"/>
      <c r="V355" s="204"/>
      <c r="W355" s="222"/>
      <c r="Z355" s="2"/>
      <c r="AA355" s="2"/>
      <c r="AB355" s="2"/>
      <c r="AC355" s="2"/>
    </row>
    <row r="356" spans="2:29" ht="18" customHeight="1" x14ac:dyDescent="0.35">
      <c r="B356" s="6">
        <v>314</v>
      </c>
      <c r="C356" s="109"/>
      <c r="D356" s="269"/>
      <c r="E356" s="270"/>
      <c r="F356" s="269"/>
      <c r="G356" s="270"/>
      <c r="H356" s="110"/>
      <c r="I356" s="110"/>
      <c r="J356" s="110"/>
      <c r="K356" s="111"/>
      <c r="L356" s="114"/>
      <c r="M356" s="114"/>
      <c r="N356" s="114"/>
      <c r="O356" s="112"/>
      <c r="P356" s="113"/>
      <c r="Q356" s="200"/>
      <c r="R356" s="204"/>
      <c r="S356" s="112"/>
      <c r="T356" s="113"/>
      <c r="U356" s="200"/>
      <c r="V356" s="204"/>
      <c r="W356" s="222"/>
      <c r="Z356" s="2"/>
      <c r="AA356" s="2"/>
      <c r="AB356" s="2"/>
      <c r="AC356" s="2"/>
    </row>
    <row r="357" spans="2:29" ht="18" customHeight="1" x14ac:dyDescent="0.35">
      <c r="B357" s="6">
        <v>315</v>
      </c>
      <c r="C357" s="109"/>
      <c r="D357" s="269"/>
      <c r="E357" s="270"/>
      <c r="F357" s="269"/>
      <c r="G357" s="270"/>
      <c r="H357" s="110"/>
      <c r="I357" s="110"/>
      <c r="J357" s="110"/>
      <c r="K357" s="111"/>
      <c r="L357" s="114"/>
      <c r="M357" s="114"/>
      <c r="N357" s="114"/>
      <c r="O357" s="112"/>
      <c r="P357" s="113"/>
      <c r="Q357" s="200"/>
      <c r="R357" s="204"/>
      <c r="S357" s="112"/>
      <c r="T357" s="113"/>
      <c r="U357" s="200"/>
      <c r="V357" s="204"/>
      <c r="W357" s="222"/>
      <c r="Z357" s="2"/>
      <c r="AA357" s="2"/>
      <c r="AB357" s="2"/>
      <c r="AC357" s="2"/>
    </row>
    <row r="358" spans="2:29" ht="18" customHeight="1" x14ac:dyDescent="0.35">
      <c r="B358" s="6">
        <v>316</v>
      </c>
      <c r="C358" s="109"/>
      <c r="D358" s="269"/>
      <c r="E358" s="270"/>
      <c r="F358" s="269"/>
      <c r="G358" s="270"/>
      <c r="H358" s="110"/>
      <c r="I358" s="110"/>
      <c r="J358" s="110"/>
      <c r="K358" s="111"/>
      <c r="L358" s="114"/>
      <c r="M358" s="114"/>
      <c r="N358" s="114"/>
      <c r="O358" s="112"/>
      <c r="P358" s="113"/>
      <c r="Q358" s="200"/>
      <c r="R358" s="204"/>
      <c r="S358" s="112"/>
      <c r="T358" s="113"/>
      <c r="U358" s="200"/>
      <c r="V358" s="204"/>
      <c r="W358" s="222"/>
      <c r="Z358" s="2"/>
      <c r="AA358" s="2"/>
      <c r="AB358" s="2"/>
      <c r="AC358" s="2"/>
    </row>
    <row r="359" spans="2:29" ht="18" customHeight="1" x14ac:dyDescent="0.35">
      <c r="B359" s="6">
        <v>317</v>
      </c>
      <c r="C359" s="109"/>
      <c r="D359" s="269"/>
      <c r="E359" s="270"/>
      <c r="F359" s="269"/>
      <c r="G359" s="270"/>
      <c r="H359" s="110"/>
      <c r="I359" s="116"/>
      <c r="J359" s="110"/>
      <c r="K359" s="111"/>
      <c r="L359" s="114"/>
      <c r="M359" s="114"/>
      <c r="N359" s="114"/>
      <c r="O359" s="112"/>
      <c r="P359" s="113"/>
      <c r="Q359" s="200"/>
      <c r="R359" s="204"/>
      <c r="S359" s="112"/>
      <c r="T359" s="113"/>
      <c r="U359" s="200"/>
      <c r="V359" s="204"/>
      <c r="W359" s="222"/>
      <c r="Z359" s="2"/>
      <c r="AA359" s="2"/>
      <c r="AB359" s="2"/>
      <c r="AC359" s="2"/>
    </row>
    <row r="360" spans="2:29" ht="18" customHeight="1" x14ac:dyDescent="0.35">
      <c r="B360" s="6">
        <v>318</v>
      </c>
      <c r="C360" s="109"/>
      <c r="D360" s="269"/>
      <c r="E360" s="270"/>
      <c r="F360" s="269"/>
      <c r="G360" s="270"/>
      <c r="H360" s="110"/>
      <c r="I360" s="110"/>
      <c r="J360" s="110"/>
      <c r="K360" s="111"/>
      <c r="L360" s="114"/>
      <c r="M360" s="114"/>
      <c r="N360" s="114"/>
      <c r="O360" s="112"/>
      <c r="P360" s="113"/>
      <c r="Q360" s="200"/>
      <c r="R360" s="204"/>
      <c r="S360" s="112"/>
      <c r="T360" s="113"/>
      <c r="U360" s="200"/>
      <c r="V360" s="204"/>
      <c r="W360" s="222"/>
      <c r="Z360" s="2"/>
      <c r="AA360" s="2"/>
      <c r="AB360" s="2"/>
      <c r="AC360" s="2"/>
    </row>
    <row r="361" spans="2:29" ht="18" customHeight="1" x14ac:dyDescent="0.35">
      <c r="B361" s="6">
        <v>319</v>
      </c>
      <c r="C361" s="109"/>
      <c r="D361" s="269"/>
      <c r="E361" s="270"/>
      <c r="F361" s="269"/>
      <c r="G361" s="270"/>
      <c r="H361" s="110"/>
      <c r="I361" s="110"/>
      <c r="J361" s="110"/>
      <c r="K361" s="111"/>
      <c r="L361" s="114"/>
      <c r="M361" s="114"/>
      <c r="N361" s="114"/>
      <c r="O361" s="112"/>
      <c r="P361" s="113"/>
      <c r="Q361" s="200"/>
      <c r="R361" s="204"/>
      <c r="S361" s="112"/>
      <c r="T361" s="113"/>
      <c r="U361" s="200"/>
      <c r="V361" s="204"/>
      <c r="W361" s="222"/>
      <c r="Z361" s="2"/>
      <c r="AA361" s="2"/>
      <c r="AB361" s="2"/>
      <c r="AC361" s="2"/>
    </row>
    <row r="362" spans="2:29" ht="18" customHeight="1" x14ac:dyDescent="0.35">
      <c r="B362" s="6">
        <v>320</v>
      </c>
      <c r="C362" s="109"/>
      <c r="D362" s="269"/>
      <c r="E362" s="270"/>
      <c r="F362" s="269"/>
      <c r="G362" s="270"/>
      <c r="H362" s="110"/>
      <c r="I362" s="110"/>
      <c r="J362" s="110"/>
      <c r="K362" s="111"/>
      <c r="L362" s="114"/>
      <c r="M362" s="114"/>
      <c r="N362" s="114"/>
      <c r="O362" s="112"/>
      <c r="P362" s="113"/>
      <c r="Q362" s="200"/>
      <c r="R362" s="204"/>
      <c r="S362" s="112"/>
      <c r="T362" s="113"/>
      <c r="U362" s="200"/>
      <c r="V362" s="204"/>
      <c r="W362" s="222"/>
      <c r="Z362" s="2"/>
      <c r="AA362" s="2"/>
      <c r="AB362" s="2"/>
      <c r="AC362" s="2"/>
    </row>
    <row r="363" spans="2:29" ht="18" customHeight="1" x14ac:dyDescent="0.35">
      <c r="B363" s="6">
        <v>321</v>
      </c>
      <c r="C363" s="109"/>
      <c r="D363" s="269"/>
      <c r="E363" s="270"/>
      <c r="F363" s="269"/>
      <c r="G363" s="270"/>
      <c r="H363" s="110"/>
      <c r="I363" s="110"/>
      <c r="J363" s="110"/>
      <c r="K363" s="111"/>
      <c r="L363" s="114"/>
      <c r="M363" s="114"/>
      <c r="N363" s="114"/>
      <c r="O363" s="112"/>
      <c r="P363" s="113"/>
      <c r="Q363" s="200"/>
      <c r="R363" s="204"/>
      <c r="S363" s="112"/>
      <c r="T363" s="113"/>
      <c r="U363" s="200"/>
      <c r="V363" s="204"/>
      <c r="W363" s="222"/>
      <c r="Z363" s="2"/>
      <c r="AA363" s="2"/>
      <c r="AB363" s="2"/>
      <c r="AC363" s="2"/>
    </row>
    <row r="364" spans="2:29" ht="18" customHeight="1" x14ac:dyDescent="0.35">
      <c r="B364" s="6">
        <v>322</v>
      </c>
      <c r="C364" s="109"/>
      <c r="D364" s="269"/>
      <c r="E364" s="270"/>
      <c r="F364" s="269"/>
      <c r="G364" s="270"/>
      <c r="H364" s="110"/>
      <c r="I364" s="110"/>
      <c r="J364" s="110"/>
      <c r="K364" s="111"/>
      <c r="L364" s="114"/>
      <c r="M364" s="114"/>
      <c r="N364" s="114"/>
      <c r="O364" s="112"/>
      <c r="P364" s="113"/>
      <c r="Q364" s="200"/>
      <c r="R364" s="204"/>
      <c r="S364" s="112"/>
      <c r="T364" s="113"/>
      <c r="U364" s="200"/>
      <c r="V364" s="204"/>
      <c r="W364" s="222"/>
      <c r="Z364" s="2"/>
      <c r="AA364" s="2"/>
      <c r="AB364" s="2"/>
      <c r="AC364" s="2"/>
    </row>
    <row r="365" spans="2:29" ht="18" customHeight="1" x14ac:dyDescent="0.35">
      <c r="B365" s="6">
        <v>323</v>
      </c>
      <c r="C365" s="109"/>
      <c r="D365" s="269"/>
      <c r="E365" s="270"/>
      <c r="F365" s="269"/>
      <c r="G365" s="270"/>
      <c r="H365" s="110"/>
      <c r="I365" s="110"/>
      <c r="J365" s="110"/>
      <c r="K365" s="111"/>
      <c r="L365" s="114"/>
      <c r="M365" s="114"/>
      <c r="N365" s="114"/>
      <c r="O365" s="112"/>
      <c r="P365" s="113"/>
      <c r="Q365" s="200"/>
      <c r="R365" s="204"/>
      <c r="S365" s="112"/>
      <c r="T365" s="113"/>
      <c r="U365" s="200"/>
      <c r="V365" s="204"/>
      <c r="W365" s="222"/>
      <c r="Z365" s="2"/>
      <c r="AA365" s="2"/>
      <c r="AB365" s="2"/>
      <c r="AC365" s="2"/>
    </row>
    <row r="366" spans="2:29" ht="18" customHeight="1" x14ac:dyDescent="0.35">
      <c r="B366" s="6">
        <v>324</v>
      </c>
      <c r="C366" s="109"/>
      <c r="D366" s="269"/>
      <c r="E366" s="270"/>
      <c r="F366" s="269"/>
      <c r="G366" s="270"/>
      <c r="H366" s="110"/>
      <c r="I366" s="110"/>
      <c r="J366" s="110"/>
      <c r="K366" s="111"/>
      <c r="L366" s="114"/>
      <c r="M366" s="114"/>
      <c r="N366" s="114"/>
      <c r="O366" s="112"/>
      <c r="P366" s="113"/>
      <c r="Q366" s="200"/>
      <c r="R366" s="204"/>
      <c r="S366" s="112"/>
      <c r="T366" s="113"/>
      <c r="U366" s="200"/>
      <c r="V366" s="204"/>
      <c r="W366" s="222"/>
      <c r="Z366" s="2"/>
      <c r="AA366" s="2"/>
      <c r="AB366" s="2"/>
      <c r="AC366" s="2"/>
    </row>
    <row r="367" spans="2:29" ht="18" customHeight="1" x14ac:dyDescent="0.35">
      <c r="B367" s="6">
        <v>325</v>
      </c>
      <c r="C367" s="109"/>
      <c r="D367" s="269"/>
      <c r="E367" s="270"/>
      <c r="F367" s="269"/>
      <c r="G367" s="270"/>
      <c r="H367" s="110"/>
      <c r="I367" s="116"/>
      <c r="J367" s="110"/>
      <c r="K367" s="111"/>
      <c r="L367" s="114"/>
      <c r="M367" s="114"/>
      <c r="N367" s="114"/>
      <c r="O367" s="112"/>
      <c r="P367" s="113"/>
      <c r="Q367" s="200"/>
      <c r="R367" s="204"/>
      <c r="S367" s="112"/>
      <c r="T367" s="113"/>
      <c r="U367" s="200"/>
      <c r="V367" s="204"/>
      <c r="W367" s="222"/>
      <c r="Z367" s="2"/>
      <c r="AA367" s="2"/>
      <c r="AB367" s="2"/>
      <c r="AC367" s="2"/>
    </row>
    <row r="368" spans="2:29" ht="18" customHeight="1" x14ac:dyDescent="0.35">
      <c r="B368" s="6">
        <v>326</v>
      </c>
      <c r="C368" s="109"/>
      <c r="D368" s="269"/>
      <c r="E368" s="270"/>
      <c r="F368" s="269"/>
      <c r="G368" s="270"/>
      <c r="H368" s="110"/>
      <c r="I368" s="110"/>
      <c r="J368" s="110"/>
      <c r="K368" s="111"/>
      <c r="L368" s="114"/>
      <c r="M368" s="114"/>
      <c r="N368" s="114"/>
      <c r="O368" s="112"/>
      <c r="P368" s="113"/>
      <c r="Q368" s="200"/>
      <c r="R368" s="204"/>
      <c r="S368" s="112"/>
      <c r="T368" s="113"/>
      <c r="U368" s="200"/>
      <c r="V368" s="204"/>
      <c r="W368" s="222"/>
      <c r="Z368" s="2"/>
      <c r="AA368" s="2"/>
      <c r="AB368" s="2"/>
      <c r="AC368" s="2"/>
    </row>
    <row r="369" spans="2:29" ht="18" customHeight="1" x14ac:dyDescent="0.35">
      <c r="B369" s="6">
        <v>327</v>
      </c>
      <c r="C369" s="109"/>
      <c r="D369" s="269"/>
      <c r="E369" s="270"/>
      <c r="F369" s="269"/>
      <c r="G369" s="270"/>
      <c r="H369" s="110"/>
      <c r="I369" s="110"/>
      <c r="J369" s="110"/>
      <c r="K369" s="111"/>
      <c r="L369" s="114"/>
      <c r="M369" s="114"/>
      <c r="N369" s="114"/>
      <c r="O369" s="112"/>
      <c r="P369" s="113"/>
      <c r="Q369" s="200"/>
      <c r="R369" s="204"/>
      <c r="S369" s="112"/>
      <c r="T369" s="113"/>
      <c r="U369" s="200"/>
      <c r="V369" s="204"/>
      <c r="W369" s="222"/>
      <c r="Z369" s="2"/>
      <c r="AA369" s="2"/>
      <c r="AB369" s="2"/>
      <c r="AC369" s="2"/>
    </row>
    <row r="370" spans="2:29" ht="18" customHeight="1" x14ac:dyDescent="0.35">
      <c r="B370" s="6">
        <v>328</v>
      </c>
      <c r="C370" s="109"/>
      <c r="D370" s="269"/>
      <c r="E370" s="270"/>
      <c r="F370" s="269"/>
      <c r="G370" s="270"/>
      <c r="H370" s="110"/>
      <c r="I370" s="110"/>
      <c r="J370" s="110"/>
      <c r="K370" s="111"/>
      <c r="L370" s="114"/>
      <c r="M370" s="114"/>
      <c r="N370" s="114"/>
      <c r="O370" s="112"/>
      <c r="P370" s="113"/>
      <c r="Q370" s="200"/>
      <c r="R370" s="204"/>
      <c r="S370" s="112"/>
      <c r="T370" s="113"/>
      <c r="U370" s="200"/>
      <c r="V370" s="204"/>
      <c r="W370" s="222"/>
      <c r="Z370" s="2"/>
      <c r="AA370" s="2"/>
      <c r="AB370" s="2"/>
      <c r="AC370" s="2"/>
    </row>
    <row r="371" spans="2:29" ht="18" customHeight="1" x14ac:dyDescent="0.35">
      <c r="B371" s="6">
        <v>329</v>
      </c>
      <c r="C371" s="109"/>
      <c r="D371" s="269"/>
      <c r="E371" s="270"/>
      <c r="F371" s="269"/>
      <c r="G371" s="270"/>
      <c r="H371" s="110"/>
      <c r="I371" s="110"/>
      <c r="J371" s="110"/>
      <c r="K371" s="111"/>
      <c r="L371" s="114"/>
      <c r="M371" s="114"/>
      <c r="N371" s="114"/>
      <c r="O371" s="112"/>
      <c r="P371" s="113"/>
      <c r="Q371" s="200"/>
      <c r="R371" s="204"/>
      <c r="S371" s="112"/>
      <c r="T371" s="113"/>
      <c r="U371" s="200"/>
      <c r="V371" s="204"/>
      <c r="W371" s="222"/>
      <c r="Z371" s="2"/>
      <c r="AA371" s="2"/>
      <c r="AB371" s="2"/>
      <c r="AC371" s="2"/>
    </row>
    <row r="372" spans="2:29" ht="18" customHeight="1" x14ac:dyDescent="0.35">
      <c r="B372" s="6">
        <v>330</v>
      </c>
      <c r="C372" s="109"/>
      <c r="D372" s="269"/>
      <c r="E372" s="270"/>
      <c r="F372" s="269"/>
      <c r="G372" s="270"/>
      <c r="H372" s="110"/>
      <c r="I372" s="110"/>
      <c r="J372" s="110"/>
      <c r="K372" s="111"/>
      <c r="L372" s="114"/>
      <c r="M372" s="114"/>
      <c r="N372" s="114"/>
      <c r="O372" s="112"/>
      <c r="P372" s="113"/>
      <c r="Q372" s="200"/>
      <c r="R372" s="204"/>
      <c r="S372" s="112"/>
      <c r="T372" s="113"/>
      <c r="U372" s="200"/>
      <c r="V372" s="204"/>
      <c r="W372" s="222"/>
      <c r="Z372" s="2"/>
      <c r="AA372" s="2"/>
      <c r="AB372" s="2"/>
      <c r="AC372" s="2"/>
    </row>
    <row r="373" spans="2:29" ht="18" customHeight="1" x14ac:dyDescent="0.35">
      <c r="B373" s="6">
        <v>331</v>
      </c>
      <c r="C373" s="109"/>
      <c r="D373" s="269"/>
      <c r="E373" s="270"/>
      <c r="F373" s="269"/>
      <c r="G373" s="270"/>
      <c r="H373" s="110"/>
      <c r="I373" s="110"/>
      <c r="J373" s="110"/>
      <c r="K373" s="111"/>
      <c r="L373" s="114"/>
      <c r="M373" s="114"/>
      <c r="N373" s="114"/>
      <c r="O373" s="112"/>
      <c r="P373" s="113"/>
      <c r="Q373" s="200"/>
      <c r="R373" s="204"/>
      <c r="S373" s="112"/>
      <c r="T373" s="113"/>
      <c r="U373" s="200"/>
      <c r="V373" s="204"/>
      <c r="W373" s="222"/>
      <c r="Z373" s="2"/>
      <c r="AA373" s="2"/>
      <c r="AB373" s="2"/>
      <c r="AC373" s="2"/>
    </row>
    <row r="374" spans="2:29" ht="18" customHeight="1" x14ac:dyDescent="0.35">
      <c r="B374" s="6">
        <v>332</v>
      </c>
      <c r="C374" s="109"/>
      <c r="D374" s="269"/>
      <c r="E374" s="270"/>
      <c r="F374" s="269"/>
      <c r="G374" s="270"/>
      <c r="H374" s="110"/>
      <c r="I374" s="110"/>
      <c r="J374" s="110"/>
      <c r="K374" s="111"/>
      <c r="L374" s="114"/>
      <c r="M374" s="114"/>
      <c r="N374" s="114"/>
      <c r="O374" s="112"/>
      <c r="P374" s="113"/>
      <c r="Q374" s="200"/>
      <c r="R374" s="204"/>
      <c r="S374" s="112"/>
      <c r="T374" s="113"/>
      <c r="U374" s="200"/>
      <c r="V374" s="204"/>
      <c r="W374" s="222"/>
      <c r="Z374" s="2"/>
      <c r="AA374" s="2"/>
      <c r="AB374" s="2"/>
      <c r="AC374" s="2"/>
    </row>
    <row r="375" spans="2:29" ht="18" customHeight="1" x14ac:dyDescent="0.35">
      <c r="B375" s="6">
        <v>333</v>
      </c>
      <c r="C375" s="109"/>
      <c r="D375" s="269"/>
      <c r="E375" s="270"/>
      <c r="F375" s="269"/>
      <c r="G375" s="270"/>
      <c r="H375" s="110"/>
      <c r="I375" s="116"/>
      <c r="J375" s="110"/>
      <c r="K375" s="111"/>
      <c r="L375" s="114"/>
      <c r="M375" s="114"/>
      <c r="N375" s="114"/>
      <c r="O375" s="112"/>
      <c r="P375" s="113"/>
      <c r="Q375" s="200"/>
      <c r="R375" s="204"/>
      <c r="S375" s="112"/>
      <c r="T375" s="113"/>
      <c r="U375" s="200"/>
      <c r="V375" s="204"/>
      <c r="W375" s="222"/>
      <c r="Z375" s="2"/>
      <c r="AA375" s="2"/>
      <c r="AB375" s="2"/>
      <c r="AC375" s="2"/>
    </row>
    <row r="376" spans="2:29" ht="18" customHeight="1" x14ac:dyDescent="0.35">
      <c r="B376" s="6">
        <v>334</v>
      </c>
      <c r="C376" s="109"/>
      <c r="D376" s="269"/>
      <c r="E376" s="270"/>
      <c r="F376" s="269"/>
      <c r="G376" s="270"/>
      <c r="H376" s="110"/>
      <c r="I376" s="110"/>
      <c r="J376" s="110"/>
      <c r="K376" s="111"/>
      <c r="L376" s="114"/>
      <c r="M376" s="114"/>
      <c r="N376" s="114"/>
      <c r="O376" s="112"/>
      <c r="P376" s="113"/>
      <c r="Q376" s="200"/>
      <c r="R376" s="204"/>
      <c r="S376" s="112"/>
      <c r="T376" s="113"/>
      <c r="U376" s="200"/>
      <c r="V376" s="204"/>
      <c r="W376" s="222"/>
      <c r="Z376" s="2"/>
      <c r="AA376" s="2"/>
      <c r="AB376" s="2"/>
      <c r="AC376" s="2"/>
    </row>
    <row r="377" spans="2:29" ht="18" customHeight="1" x14ac:dyDescent="0.35">
      <c r="B377" s="6">
        <v>335</v>
      </c>
      <c r="C377" s="109"/>
      <c r="D377" s="269"/>
      <c r="E377" s="270"/>
      <c r="F377" s="269"/>
      <c r="G377" s="270"/>
      <c r="H377" s="110"/>
      <c r="I377" s="110"/>
      <c r="J377" s="110"/>
      <c r="K377" s="111"/>
      <c r="L377" s="114"/>
      <c r="M377" s="114"/>
      <c r="N377" s="114"/>
      <c r="O377" s="112"/>
      <c r="P377" s="113"/>
      <c r="Q377" s="200"/>
      <c r="R377" s="204"/>
      <c r="S377" s="112"/>
      <c r="T377" s="113"/>
      <c r="U377" s="200"/>
      <c r="V377" s="204"/>
      <c r="W377" s="222"/>
      <c r="Z377" s="2"/>
      <c r="AA377" s="2"/>
      <c r="AB377" s="2"/>
      <c r="AC377" s="2"/>
    </row>
    <row r="378" spans="2:29" ht="18" customHeight="1" x14ac:dyDescent="0.35">
      <c r="B378" s="6">
        <v>336</v>
      </c>
      <c r="C378" s="109"/>
      <c r="D378" s="269"/>
      <c r="E378" s="270"/>
      <c r="F378" s="269"/>
      <c r="G378" s="270"/>
      <c r="H378" s="110"/>
      <c r="I378" s="110"/>
      <c r="J378" s="110"/>
      <c r="K378" s="111"/>
      <c r="L378" s="114"/>
      <c r="M378" s="114"/>
      <c r="N378" s="114"/>
      <c r="O378" s="112"/>
      <c r="P378" s="113"/>
      <c r="Q378" s="200"/>
      <c r="R378" s="204"/>
      <c r="S378" s="112"/>
      <c r="T378" s="113"/>
      <c r="U378" s="200"/>
      <c r="V378" s="204"/>
      <c r="W378" s="222"/>
      <c r="Z378" s="2"/>
      <c r="AA378" s="2"/>
      <c r="AB378" s="2"/>
      <c r="AC378" s="2"/>
    </row>
    <row r="379" spans="2:29" ht="18" customHeight="1" x14ac:dyDescent="0.35">
      <c r="B379" s="6">
        <v>337</v>
      </c>
      <c r="C379" s="109"/>
      <c r="D379" s="269"/>
      <c r="E379" s="270"/>
      <c r="F379" s="269"/>
      <c r="G379" s="270"/>
      <c r="H379" s="110"/>
      <c r="I379" s="110"/>
      <c r="J379" s="110"/>
      <c r="K379" s="111"/>
      <c r="L379" s="114"/>
      <c r="M379" s="114"/>
      <c r="N379" s="114"/>
      <c r="O379" s="112"/>
      <c r="P379" s="113"/>
      <c r="Q379" s="200"/>
      <c r="R379" s="204"/>
      <c r="S379" s="112"/>
      <c r="T379" s="113"/>
      <c r="U379" s="200"/>
      <c r="V379" s="204"/>
      <c r="W379" s="222"/>
      <c r="Z379" s="2"/>
      <c r="AA379" s="2"/>
      <c r="AB379" s="2"/>
      <c r="AC379" s="2"/>
    </row>
    <row r="380" spans="2:29" ht="18" customHeight="1" x14ac:dyDescent="0.35">
      <c r="B380" s="6">
        <v>338</v>
      </c>
      <c r="C380" s="109"/>
      <c r="D380" s="269"/>
      <c r="E380" s="270"/>
      <c r="F380" s="269"/>
      <c r="G380" s="270"/>
      <c r="H380" s="110"/>
      <c r="I380" s="110"/>
      <c r="J380" s="110"/>
      <c r="K380" s="111"/>
      <c r="L380" s="114"/>
      <c r="M380" s="114"/>
      <c r="N380" s="114"/>
      <c r="O380" s="112"/>
      <c r="P380" s="113"/>
      <c r="Q380" s="200"/>
      <c r="R380" s="204"/>
      <c r="S380" s="112"/>
      <c r="T380" s="113"/>
      <c r="U380" s="200"/>
      <c r="V380" s="204"/>
      <c r="W380" s="222"/>
      <c r="Z380" s="2"/>
      <c r="AA380" s="2"/>
      <c r="AB380" s="2"/>
      <c r="AC380" s="2"/>
    </row>
    <row r="381" spans="2:29" ht="18" customHeight="1" x14ac:dyDescent="0.35">
      <c r="B381" s="6">
        <v>339</v>
      </c>
      <c r="C381" s="109"/>
      <c r="D381" s="269"/>
      <c r="E381" s="270"/>
      <c r="F381" s="269"/>
      <c r="G381" s="270"/>
      <c r="H381" s="110"/>
      <c r="I381" s="110"/>
      <c r="J381" s="110"/>
      <c r="K381" s="111"/>
      <c r="L381" s="114"/>
      <c r="M381" s="114"/>
      <c r="N381" s="114"/>
      <c r="O381" s="112"/>
      <c r="P381" s="113"/>
      <c r="Q381" s="200"/>
      <c r="R381" s="204"/>
      <c r="S381" s="112"/>
      <c r="T381" s="113"/>
      <c r="U381" s="200"/>
      <c r="V381" s="204"/>
      <c r="W381" s="222"/>
      <c r="Z381" s="2"/>
      <c r="AA381" s="2"/>
      <c r="AB381" s="2"/>
      <c r="AC381" s="2"/>
    </row>
    <row r="382" spans="2:29" ht="18" customHeight="1" x14ac:dyDescent="0.35">
      <c r="B382" s="6">
        <v>340</v>
      </c>
      <c r="C382" s="109"/>
      <c r="D382" s="269"/>
      <c r="E382" s="270"/>
      <c r="F382" s="269"/>
      <c r="G382" s="270"/>
      <c r="H382" s="110"/>
      <c r="I382" s="110"/>
      <c r="J382" s="110"/>
      <c r="K382" s="111"/>
      <c r="L382" s="114"/>
      <c r="M382" s="114"/>
      <c r="N382" s="114"/>
      <c r="O382" s="112"/>
      <c r="P382" s="113"/>
      <c r="Q382" s="200"/>
      <c r="R382" s="204"/>
      <c r="S382" s="112"/>
      <c r="T382" s="113"/>
      <c r="U382" s="200"/>
      <c r="V382" s="204"/>
      <c r="W382" s="222"/>
      <c r="Z382" s="2"/>
      <c r="AA382" s="2"/>
      <c r="AB382" s="2"/>
      <c r="AC382" s="2"/>
    </row>
    <row r="383" spans="2:29" ht="18" customHeight="1" x14ac:dyDescent="0.35">
      <c r="B383" s="6">
        <v>341</v>
      </c>
      <c r="C383" s="109"/>
      <c r="D383" s="269"/>
      <c r="E383" s="270"/>
      <c r="F383" s="269"/>
      <c r="G383" s="270"/>
      <c r="H383" s="110"/>
      <c r="I383" s="116"/>
      <c r="J383" s="110"/>
      <c r="K383" s="111"/>
      <c r="L383" s="114"/>
      <c r="M383" s="114"/>
      <c r="N383" s="114"/>
      <c r="O383" s="112"/>
      <c r="P383" s="113"/>
      <c r="Q383" s="200"/>
      <c r="R383" s="204"/>
      <c r="S383" s="112"/>
      <c r="T383" s="113"/>
      <c r="U383" s="200"/>
      <c r="V383" s="204"/>
      <c r="W383" s="222"/>
      <c r="Z383" s="2"/>
      <c r="AA383" s="2"/>
      <c r="AB383" s="2"/>
      <c r="AC383" s="2"/>
    </row>
    <row r="384" spans="2:29" ht="18" customHeight="1" x14ac:dyDescent="0.35">
      <c r="B384" s="6">
        <v>342</v>
      </c>
      <c r="C384" s="109"/>
      <c r="D384" s="269"/>
      <c r="E384" s="270"/>
      <c r="F384" s="269"/>
      <c r="G384" s="270"/>
      <c r="H384" s="110"/>
      <c r="I384" s="110"/>
      <c r="J384" s="110"/>
      <c r="K384" s="111"/>
      <c r="L384" s="114"/>
      <c r="M384" s="114"/>
      <c r="N384" s="114"/>
      <c r="O384" s="112"/>
      <c r="P384" s="113"/>
      <c r="Q384" s="200"/>
      <c r="R384" s="204"/>
      <c r="S384" s="112"/>
      <c r="T384" s="113"/>
      <c r="U384" s="200"/>
      <c r="V384" s="204"/>
      <c r="W384" s="222"/>
      <c r="Z384" s="2"/>
      <c r="AA384" s="2"/>
      <c r="AB384" s="2"/>
      <c r="AC384" s="2"/>
    </row>
    <row r="385" spans="2:29" ht="18" customHeight="1" x14ac:dyDescent="0.35">
      <c r="B385" s="6">
        <v>343</v>
      </c>
      <c r="C385" s="109"/>
      <c r="D385" s="269"/>
      <c r="E385" s="270"/>
      <c r="F385" s="269"/>
      <c r="G385" s="270"/>
      <c r="H385" s="110"/>
      <c r="I385" s="110"/>
      <c r="J385" s="110"/>
      <c r="K385" s="111"/>
      <c r="L385" s="114"/>
      <c r="M385" s="114"/>
      <c r="N385" s="114"/>
      <c r="O385" s="112"/>
      <c r="P385" s="113"/>
      <c r="Q385" s="200"/>
      <c r="R385" s="204"/>
      <c r="S385" s="112"/>
      <c r="T385" s="113"/>
      <c r="U385" s="200"/>
      <c r="V385" s="204"/>
      <c r="W385" s="222"/>
      <c r="Z385" s="2"/>
      <c r="AA385" s="2"/>
      <c r="AB385" s="2"/>
      <c r="AC385" s="2"/>
    </row>
    <row r="386" spans="2:29" ht="18" customHeight="1" x14ac:dyDescent="0.35">
      <c r="B386" s="6">
        <v>344</v>
      </c>
      <c r="C386" s="109"/>
      <c r="D386" s="269"/>
      <c r="E386" s="270"/>
      <c r="F386" s="269"/>
      <c r="G386" s="270"/>
      <c r="H386" s="110"/>
      <c r="I386" s="110"/>
      <c r="J386" s="110"/>
      <c r="K386" s="111"/>
      <c r="L386" s="114"/>
      <c r="M386" s="114"/>
      <c r="N386" s="114"/>
      <c r="O386" s="112"/>
      <c r="P386" s="113"/>
      <c r="Q386" s="200"/>
      <c r="R386" s="204"/>
      <c r="S386" s="112"/>
      <c r="T386" s="113"/>
      <c r="U386" s="200"/>
      <c r="V386" s="204"/>
      <c r="W386" s="222"/>
      <c r="Z386" s="2"/>
      <c r="AA386" s="2"/>
      <c r="AB386" s="2"/>
      <c r="AC386" s="2"/>
    </row>
    <row r="387" spans="2:29" ht="18" customHeight="1" x14ac:dyDescent="0.35">
      <c r="B387" s="6">
        <v>345</v>
      </c>
      <c r="C387" s="109"/>
      <c r="D387" s="269"/>
      <c r="E387" s="270"/>
      <c r="F387" s="269"/>
      <c r="G387" s="270"/>
      <c r="H387" s="110"/>
      <c r="I387" s="110"/>
      <c r="J387" s="110"/>
      <c r="K387" s="111"/>
      <c r="L387" s="114"/>
      <c r="M387" s="114"/>
      <c r="N387" s="114"/>
      <c r="O387" s="112"/>
      <c r="P387" s="113"/>
      <c r="Q387" s="200"/>
      <c r="R387" s="204"/>
      <c r="S387" s="112"/>
      <c r="T387" s="113"/>
      <c r="U387" s="200"/>
      <c r="V387" s="204"/>
      <c r="W387" s="222"/>
      <c r="Z387" s="2"/>
      <c r="AA387" s="2"/>
      <c r="AB387" s="2"/>
      <c r="AC387" s="2"/>
    </row>
    <row r="388" spans="2:29" ht="18" customHeight="1" x14ac:dyDescent="0.35">
      <c r="B388" s="6">
        <v>346</v>
      </c>
      <c r="C388" s="109"/>
      <c r="D388" s="269"/>
      <c r="E388" s="270"/>
      <c r="F388" s="269"/>
      <c r="G388" s="270"/>
      <c r="H388" s="110"/>
      <c r="I388" s="110"/>
      <c r="J388" s="110"/>
      <c r="K388" s="111"/>
      <c r="L388" s="114"/>
      <c r="M388" s="114"/>
      <c r="N388" s="114"/>
      <c r="O388" s="112"/>
      <c r="P388" s="113"/>
      <c r="Q388" s="200"/>
      <c r="R388" s="204"/>
      <c r="S388" s="112"/>
      <c r="T388" s="113"/>
      <c r="U388" s="200"/>
      <c r="V388" s="204"/>
      <c r="W388" s="222"/>
      <c r="Z388" s="2"/>
      <c r="AA388" s="2"/>
      <c r="AB388" s="2"/>
      <c r="AC388" s="2"/>
    </row>
    <row r="389" spans="2:29" ht="18" customHeight="1" x14ac:dyDescent="0.35">
      <c r="B389" s="6">
        <v>347</v>
      </c>
      <c r="C389" s="109"/>
      <c r="D389" s="269"/>
      <c r="E389" s="270"/>
      <c r="F389" s="269"/>
      <c r="G389" s="270"/>
      <c r="H389" s="110"/>
      <c r="I389" s="110"/>
      <c r="J389" s="110"/>
      <c r="K389" s="111"/>
      <c r="L389" s="114"/>
      <c r="M389" s="114"/>
      <c r="N389" s="114"/>
      <c r="O389" s="112"/>
      <c r="P389" s="113"/>
      <c r="Q389" s="200"/>
      <c r="R389" s="204"/>
      <c r="S389" s="112"/>
      <c r="T389" s="113"/>
      <c r="U389" s="200"/>
      <c r="V389" s="204"/>
      <c r="W389" s="222"/>
      <c r="Z389" s="2"/>
      <c r="AA389" s="2"/>
      <c r="AB389" s="2"/>
      <c r="AC389" s="2"/>
    </row>
    <row r="390" spans="2:29" ht="18" customHeight="1" x14ac:dyDescent="0.35">
      <c r="B390" s="6">
        <v>348</v>
      </c>
      <c r="C390" s="109"/>
      <c r="D390" s="269"/>
      <c r="E390" s="270"/>
      <c r="F390" s="269"/>
      <c r="G390" s="270"/>
      <c r="H390" s="110"/>
      <c r="I390" s="110"/>
      <c r="J390" s="110"/>
      <c r="K390" s="111"/>
      <c r="L390" s="114"/>
      <c r="M390" s="114"/>
      <c r="N390" s="114"/>
      <c r="O390" s="112"/>
      <c r="P390" s="113"/>
      <c r="Q390" s="200"/>
      <c r="R390" s="204"/>
      <c r="S390" s="112"/>
      <c r="T390" s="113"/>
      <c r="U390" s="200"/>
      <c r="V390" s="204"/>
      <c r="W390" s="222"/>
      <c r="Z390" s="2"/>
      <c r="AA390" s="2"/>
      <c r="AB390" s="2"/>
      <c r="AC390" s="2"/>
    </row>
    <row r="391" spans="2:29" ht="18" customHeight="1" x14ac:dyDescent="0.35">
      <c r="B391" s="6">
        <v>349</v>
      </c>
      <c r="C391" s="109"/>
      <c r="D391" s="269"/>
      <c r="E391" s="270"/>
      <c r="F391" s="269"/>
      <c r="G391" s="270"/>
      <c r="H391" s="110"/>
      <c r="I391" s="116"/>
      <c r="J391" s="110"/>
      <c r="K391" s="111"/>
      <c r="L391" s="114"/>
      <c r="M391" s="114"/>
      <c r="N391" s="114"/>
      <c r="O391" s="112"/>
      <c r="P391" s="113"/>
      <c r="Q391" s="200"/>
      <c r="R391" s="204"/>
      <c r="S391" s="112"/>
      <c r="T391" s="113"/>
      <c r="U391" s="200"/>
      <c r="V391" s="204"/>
      <c r="W391" s="222"/>
      <c r="Z391" s="2"/>
      <c r="AA391" s="2"/>
      <c r="AB391" s="2"/>
      <c r="AC391" s="2"/>
    </row>
    <row r="392" spans="2:29" ht="18" customHeight="1" x14ac:dyDescent="0.35">
      <c r="B392" s="6">
        <v>350</v>
      </c>
      <c r="C392" s="109"/>
      <c r="D392" s="269"/>
      <c r="E392" s="270"/>
      <c r="F392" s="269"/>
      <c r="G392" s="270"/>
      <c r="H392" s="110"/>
      <c r="I392" s="110"/>
      <c r="J392" s="110"/>
      <c r="K392" s="111"/>
      <c r="L392" s="114"/>
      <c r="M392" s="114"/>
      <c r="N392" s="114"/>
      <c r="O392" s="112"/>
      <c r="P392" s="113"/>
      <c r="Q392" s="200"/>
      <c r="R392" s="204"/>
      <c r="S392" s="112"/>
      <c r="T392" s="113"/>
      <c r="U392" s="200"/>
      <c r="V392" s="204"/>
      <c r="W392" s="222"/>
      <c r="Z392" s="2"/>
      <c r="AA392" s="2"/>
      <c r="AB392" s="2"/>
      <c r="AC392" s="2"/>
    </row>
    <row r="393" spans="2:29" ht="18" customHeight="1" x14ac:dyDescent="0.35">
      <c r="B393" s="6">
        <v>351</v>
      </c>
      <c r="C393" s="109"/>
      <c r="D393" s="269"/>
      <c r="E393" s="270"/>
      <c r="F393" s="269"/>
      <c r="G393" s="270"/>
      <c r="H393" s="110"/>
      <c r="I393" s="110"/>
      <c r="J393" s="110"/>
      <c r="K393" s="111"/>
      <c r="L393" s="114"/>
      <c r="M393" s="114"/>
      <c r="N393" s="114"/>
      <c r="O393" s="112"/>
      <c r="P393" s="113"/>
      <c r="Q393" s="200"/>
      <c r="R393" s="204"/>
      <c r="S393" s="112"/>
      <c r="T393" s="113"/>
      <c r="U393" s="200"/>
      <c r="V393" s="204"/>
      <c r="W393" s="222"/>
      <c r="Z393" s="2"/>
      <c r="AA393" s="2"/>
      <c r="AB393" s="2"/>
      <c r="AC393" s="2"/>
    </row>
    <row r="394" spans="2:29" ht="18" customHeight="1" x14ac:dyDescent="0.35">
      <c r="B394" s="6">
        <v>352</v>
      </c>
      <c r="C394" s="109"/>
      <c r="D394" s="269"/>
      <c r="E394" s="270"/>
      <c r="F394" s="269"/>
      <c r="G394" s="270"/>
      <c r="H394" s="110"/>
      <c r="I394" s="110"/>
      <c r="J394" s="110"/>
      <c r="K394" s="111"/>
      <c r="L394" s="114"/>
      <c r="M394" s="114"/>
      <c r="N394" s="114"/>
      <c r="O394" s="112"/>
      <c r="P394" s="113"/>
      <c r="Q394" s="200"/>
      <c r="R394" s="204"/>
      <c r="S394" s="112"/>
      <c r="T394" s="113"/>
      <c r="U394" s="200"/>
      <c r="V394" s="204"/>
      <c r="W394" s="222"/>
      <c r="Z394" s="2"/>
      <c r="AA394" s="2"/>
      <c r="AB394" s="2"/>
      <c r="AC394" s="2"/>
    </row>
    <row r="395" spans="2:29" ht="18" customHeight="1" x14ac:dyDescent="0.35">
      <c r="B395" s="6">
        <v>353</v>
      </c>
      <c r="C395" s="109"/>
      <c r="D395" s="269"/>
      <c r="E395" s="270"/>
      <c r="F395" s="269"/>
      <c r="G395" s="270"/>
      <c r="H395" s="110"/>
      <c r="I395" s="110"/>
      <c r="J395" s="110"/>
      <c r="K395" s="111"/>
      <c r="L395" s="114"/>
      <c r="M395" s="114"/>
      <c r="N395" s="114"/>
      <c r="O395" s="112"/>
      <c r="P395" s="113"/>
      <c r="Q395" s="200"/>
      <c r="R395" s="204"/>
      <c r="S395" s="112"/>
      <c r="T395" s="113"/>
      <c r="U395" s="200"/>
      <c r="V395" s="204"/>
      <c r="W395" s="222"/>
      <c r="Z395" s="2"/>
      <c r="AA395" s="2"/>
      <c r="AB395" s="2"/>
      <c r="AC395" s="2"/>
    </row>
    <row r="396" spans="2:29" ht="18" customHeight="1" x14ac:dyDescent="0.35">
      <c r="B396" s="6">
        <v>354</v>
      </c>
      <c r="C396" s="109"/>
      <c r="D396" s="269"/>
      <c r="E396" s="270"/>
      <c r="F396" s="269"/>
      <c r="G396" s="270"/>
      <c r="H396" s="110"/>
      <c r="I396" s="110"/>
      <c r="J396" s="110"/>
      <c r="K396" s="111"/>
      <c r="L396" s="114"/>
      <c r="M396" s="114"/>
      <c r="N396" s="114"/>
      <c r="O396" s="112"/>
      <c r="P396" s="113"/>
      <c r="Q396" s="200"/>
      <c r="R396" s="204"/>
      <c r="S396" s="112"/>
      <c r="T396" s="113"/>
      <c r="U396" s="200"/>
      <c r="V396" s="204"/>
      <c r="W396" s="222"/>
      <c r="Z396" s="2"/>
      <c r="AA396" s="2"/>
      <c r="AB396" s="2"/>
      <c r="AC396" s="2"/>
    </row>
    <row r="397" spans="2:29" ht="18" customHeight="1" x14ac:dyDescent="0.35">
      <c r="B397" s="6">
        <v>355</v>
      </c>
      <c r="C397" s="109"/>
      <c r="D397" s="269"/>
      <c r="E397" s="270"/>
      <c r="F397" s="269"/>
      <c r="G397" s="270"/>
      <c r="H397" s="110"/>
      <c r="I397" s="110"/>
      <c r="J397" s="110"/>
      <c r="K397" s="111"/>
      <c r="L397" s="114"/>
      <c r="M397" s="114"/>
      <c r="N397" s="114"/>
      <c r="O397" s="112"/>
      <c r="P397" s="113"/>
      <c r="Q397" s="200"/>
      <c r="R397" s="204"/>
      <c r="S397" s="112"/>
      <c r="T397" s="113"/>
      <c r="U397" s="200"/>
      <c r="V397" s="204"/>
      <c r="W397" s="222"/>
      <c r="Z397" s="2"/>
      <c r="AA397" s="2"/>
      <c r="AB397" s="2"/>
      <c r="AC397" s="2"/>
    </row>
    <row r="398" spans="2:29" ht="18" customHeight="1" x14ac:dyDescent="0.35">
      <c r="B398" s="6">
        <v>356</v>
      </c>
      <c r="C398" s="109"/>
      <c r="D398" s="269"/>
      <c r="E398" s="270"/>
      <c r="F398" s="269"/>
      <c r="G398" s="270"/>
      <c r="H398" s="110"/>
      <c r="I398" s="110"/>
      <c r="J398" s="110"/>
      <c r="K398" s="111"/>
      <c r="L398" s="114"/>
      <c r="M398" s="114"/>
      <c r="N398" s="114"/>
      <c r="O398" s="112"/>
      <c r="P398" s="113"/>
      <c r="Q398" s="200"/>
      <c r="R398" s="204"/>
      <c r="S398" s="112"/>
      <c r="T398" s="113"/>
      <c r="U398" s="200"/>
      <c r="V398" s="204"/>
      <c r="W398" s="222"/>
      <c r="Z398" s="2"/>
      <c r="AA398" s="2"/>
      <c r="AB398" s="2"/>
      <c r="AC398" s="2"/>
    </row>
    <row r="399" spans="2:29" ht="18" customHeight="1" x14ac:dyDescent="0.35">
      <c r="B399" s="6">
        <v>357</v>
      </c>
      <c r="C399" s="109"/>
      <c r="D399" s="269"/>
      <c r="E399" s="270"/>
      <c r="F399" s="269"/>
      <c r="G399" s="270"/>
      <c r="H399" s="110"/>
      <c r="I399" s="116"/>
      <c r="J399" s="110"/>
      <c r="K399" s="111"/>
      <c r="L399" s="114"/>
      <c r="M399" s="114"/>
      <c r="N399" s="114"/>
      <c r="O399" s="112"/>
      <c r="P399" s="113"/>
      <c r="Q399" s="200"/>
      <c r="R399" s="204"/>
      <c r="S399" s="112"/>
      <c r="T399" s="113"/>
      <c r="U399" s="200"/>
      <c r="V399" s="204"/>
      <c r="W399" s="222"/>
      <c r="Z399" s="2"/>
      <c r="AA399" s="2"/>
      <c r="AB399" s="2"/>
      <c r="AC399" s="2"/>
    </row>
    <row r="400" spans="2:29" ht="18" customHeight="1" x14ac:dyDescent="0.35">
      <c r="B400" s="6">
        <v>358</v>
      </c>
      <c r="C400" s="109"/>
      <c r="D400" s="269"/>
      <c r="E400" s="270"/>
      <c r="F400" s="269"/>
      <c r="G400" s="270"/>
      <c r="H400" s="110"/>
      <c r="I400" s="110"/>
      <c r="J400" s="110"/>
      <c r="K400" s="111"/>
      <c r="L400" s="114"/>
      <c r="M400" s="114"/>
      <c r="N400" s="114"/>
      <c r="O400" s="112"/>
      <c r="P400" s="113"/>
      <c r="Q400" s="200"/>
      <c r="R400" s="204"/>
      <c r="S400" s="112"/>
      <c r="T400" s="113"/>
      <c r="U400" s="200"/>
      <c r="V400" s="204"/>
      <c r="W400" s="222"/>
      <c r="Z400" s="2"/>
      <c r="AA400" s="2"/>
      <c r="AB400" s="2"/>
      <c r="AC400" s="2"/>
    </row>
    <row r="401" spans="2:29" ht="18" customHeight="1" x14ac:dyDescent="0.35">
      <c r="B401" s="6">
        <v>359</v>
      </c>
      <c r="C401" s="109"/>
      <c r="D401" s="269"/>
      <c r="E401" s="270"/>
      <c r="F401" s="269"/>
      <c r="G401" s="270"/>
      <c r="H401" s="110"/>
      <c r="I401" s="110"/>
      <c r="J401" s="110"/>
      <c r="K401" s="111"/>
      <c r="L401" s="114"/>
      <c r="M401" s="114"/>
      <c r="N401" s="114"/>
      <c r="O401" s="112"/>
      <c r="P401" s="113"/>
      <c r="Q401" s="200"/>
      <c r="R401" s="204"/>
      <c r="S401" s="112"/>
      <c r="T401" s="113"/>
      <c r="U401" s="200"/>
      <c r="V401" s="204"/>
      <c r="W401" s="222"/>
      <c r="Z401" s="2"/>
      <c r="AA401" s="2"/>
      <c r="AB401" s="2"/>
      <c r="AC401" s="2"/>
    </row>
    <row r="402" spans="2:29" ht="18" customHeight="1" x14ac:dyDescent="0.35">
      <c r="B402" s="6">
        <v>360</v>
      </c>
      <c r="C402" s="109"/>
      <c r="D402" s="269"/>
      <c r="E402" s="270"/>
      <c r="F402" s="269"/>
      <c r="G402" s="270"/>
      <c r="H402" s="110"/>
      <c r="I402" s="110"/>
      <c r="J402" s="110"/>
      <c r="K402" s="111"/>
      <c r="L402" s="114"/>
      <c r="M402" s="114"/>
      <c r="N402" s="114"/>
      <c r="O402" s="112"/>
      <c r="P402" s="113"/>
      <c r="Q402" s="200"/>
      <c r="R402" s="204"/>
      <c r="S402" s="112"/>
      <c r="T402" s="113"/>
      <c r="U402" s="200"/>
      <c r="V402" s="204"/>
      <c r="W402" s="222"/>
      <c r="Z402" s="2"/>
      <c r="AA402" s="2"/>
      <c r="AB402" s="2"/>
      <c r="AC402" s="2"/>
    </row>
    <row r="403" spans="2:29" ht="18" customHeight="1" x14ac:dyDescent="0.35">
      <c r="B403" s="6">
        <v>361</v>
      </c>
      <c r="C403" s="109"/>
      <c r="D403" s="269"/>
      <c r="E403" s="270"/>
      <c r="F403" s="269"/>
      <c r="G403" s="270"/>
      <c r="H403" s="110"/>
      <c r="I403" s="110"/>
      <c r="J403" s="110"/>
      <c r="K403" s="111"/>
      <c r="L403" s="114"/>
      <c r="M403" s="114"/>
      <c r="N403" s="114"/>
      <c r="O403" s="112"/>
      <c r="P403" s="113"/>
      <c r="Q403" s="200"/>
      <c r="R403" s="204"/>
      <c r="S403" s="112"/>
      <c r="T403" s="113"/>
      <c r="U403" s="200"/>
      <c r="V403" s="204"/>
      <c r="W403" s="222"/>
      <c r="Z403" s="2"/>
      <c r="AA403" s="2"/>
      <c r="AB403" s="2"/>
      <c r="AC403" s="2"/>
    </row>
    <row r="404" spans="2:29" ht="18" customHeight="1" x14ac:dyDescent="0.35">
      <c r="B404" s="6">
        <v>362</v>
      </c>
      <c r="C404" s="109"/>
      <c r="D404" s="269"/>
      <c r="E404" s="270"/>
      <c r="F404" s="269"/>
      <c r="G404" s="270"/>
      <c r="H404" s="110"/>
      <c r="I404" s="110"/>
      <c r="J404" s="110"/>
      <c r="K404" s="111"/>
      <c r="L404" s="114"/>
      <c r="M404" s="114"/>
      <c r="N404" s="114"/>
      <c r="O404" s="112"/>
      <c r="P404" s="113"/>
      <c r="Q404" s="200"/>
      <c r="R404" s="204"/>
      <c r="S404" s="112"/>
      <c r="T404" s="113"/>
      <c r="U404" s="200"/>
      <c r="V404" s="204"/>
      <c r="W404" s="222"/>
      <c r="Z404" s="2"/>
      <c r="AA404" s="2"/>
      <c r="AB404" s="2"/>
      <c r="AC404" s="2"/>
    </row>
    <row r="405" spans="2:29" ht="18" customHeight="1" x14ac:dyDescent="0.35">
      <c r="B405" s="6">
        <v>363</v>
      </c>
      <c r="C405" s="109"/>
      <c r="D405" s="269"/>
      <c r="E405" s="270"/>
      <c r="F405" s="269"/>
      <c r="G405" s="270"/>
      <c r="H405" s="110"/>
      <c r="I405" s="110"/>
      <c r="J405" s="110"/>
      <c r="K405" s="111"/>
      <c r="L405" s="114"/>
      <c r="M405" s="114"/>
      <c r="N405" s="114"/>
      <c r="O405" s="112"/>
      <c r="P405" s="113"/>
      <c r="Q405" s="200"/>
      <c r="R405" s="204"/>
      <c r="S405" s="112"/>
      <c r="T405" s="113"/>
      <c r="U405" s="200"/>
      <c r="V405" s="204"/>
      <c r="W405" s="222"/>
      <c r="Z405" s="2"/>
      <c r="AA405" s="2"/>
      <c r="AB405" s="2"/>
      <c r="AC405" s="2"/>
    </row>
    <row r="406" spans="2:29" ht="18" customHeight="1" x14ac:dyDescent="0.35">
      <c r="B406" s="6">
        <v>364</v>
      </c>
      <c r="C406" s="109"/>
      <c r="D406" s="269"/>
      <c r="E406" s="270"/>
      <c r="F406" s="269"/>
      <c r="G406" s="270"/>
      <c r="H406" s="110"/>
      <c r="I406" s="110"/>
      <c r="J406" s="110"/>
      <c r="K406" s="111"/>
      <c r="L406" s="114"/>
      <c r="M406" s="114"/>
      <c r="N406" s="114"/>
      <c r="O406" s="112"/>
      <c r="P406" s="113"/>
      <c r="Q406" s="200"/>
      <c r="R406" s="204"/>
      <c r="S406" s="112"/>
      <c r="T406" s="113"/>
      <c r="U406" s="200"/>
      <c r="V406" s="204"/>
      <c r="W406" s="222"/>
      <c r="Z406" s="2"/>
      <c r="AA406" s="2"/>
      <c r="AB406" s="2"/>
      <c r="AC406" s="2"/>
    </row>
    <row r="407" spans="2:29" ht="18" customHeight="1" x14ac:dyDescent="0.35">
      <c r="B407" s="6">
        <v>365</v>
      </c>
      <c r="C407" s="109"/>
      <c r="D407" s="269"/>
      <c r="E407" s="270"/>
      <c r="F407" s="269"/>
      <c r="G407" s="270"/>
      <c r="H407" s="110"/>
      <c r="I407" s="116"/>
      <c r="J407" s="110"/>
      <c r="K407" s="111"/>
      <c r="L407" s="114"/>
      <c r="M407" s="114"/>
      <c r="N407" s="114"/>
      <c r="O407" s="112"/>
      <c r="P407" s="113"/>
      <c r="Q407" s="200"/>
      <c r="R407" s="204"/>
      <c r="S407" s="112"/>
      <c r="T407" s="113"/>
      <c r="U407" s="200"/>
      <c r="V407" s="204"/>
      <c r="W407" s="222"/>
      <c r="Z407" s="2"/>
      <c r="AA407" s="2"/>
      <c r="AB407" s="2"/>
      <c r="AC407" s="2"/>
    </row>
    <row r="408" spans="2:29" ht="18" customHeight="1" x14ac:dyDescent="0.35">
      <c r="B408" s="6">
        <v>366</v>
      </c>
      <c r="C408" s="109"/>
      <c r="D408" s="269"/>
      <c r="E408" s="270"/>
      <c r="F408" s="269"/>
      <c r="G408" s="270"/>
      <c r="H408" s="110"/>
      <c r="I408" s="110"/>
      <c r="J408" s="110"/>
      <c r="K408" s="111"/>
      <c r="L408" s="114"/>
      <c r="M408" s="114"/>
      <c r="N408" s="114"/>
      <c r="O408" s="112"/>
      <c r="P408" s="113"/>
      <c r="Q408" s="200"/>
      <c r="R408" s="204"/>
      <c r="S408" s="112"/>
      <c r="T408" s="113"/>
      <c r="U408" s="200"/>
      <c r="V408" s="204"/>
      <c r="W408" s="222"/>
      <c r="Z408" s="2"/>
      <c r="AA408" s="2"/>
      <c r="AB408" s="2"/>
      <c r="AC408" s="2"/>
    </row>
    <row r="409" spans="2:29" ht="18" customHeight="1" x14ac:dyDescent="0.35">
      <c r="B409" s="6">
        <v>367</v>
      </c>
      <c r="C409" s="109"/>
      <c r="D409" s="269"/>
      <c r="E409" s="270"/>
      <c r="F409" s="269"/>
      <c r="G409" s="270"/>
      <c r="H409" s="110"/>
      <c r="I409" s="110"/>
      <c r="J409" s="110"/>
      <c r="K409" s="111"/>
      <c r="L409" s="114"/>
      <c r="M409" s="114"/>
      <c r="N409" s="114"/>
      <c r="O409" s="112"/>
      <c r="P409" s="113"/>
      <c r="Q409" s="200"/>
      <c r="R409" s="204"/>
      <c r="S409" s="112"/>
      <c r="T409" s="113"/>
      <c r="U409" s="200"/>
      <c r="V409" s="204"/>
      <c r="W409" s="222"/>
      <c r="Z409" s="2"/>
      <c r="AA409" s="2"/>
      <c r="AB409" s="2"/>
      <c r="AC409" s="2"/>
    </row>
    <row r="410" spans="2:29" ht="18" customHeight="1" x14ac:dyDescent="0.35">
      <c r="B410" s="6">
        <v>368</v>
      </c>
      <c r="C410" s="109"/>
      <c r="D410" s="269"/>
      <c r="E410" s="270"/>
      <c r="F410" s="269"/>
      <c r="G410" s="270"/>
      <c r="H410" s="110"/>
      <c r="I410" s="110"/>
      <c r="J410" s="110"/>
      <c r="K410" s="111"/>
      <c r="L410" s="114"/>
      <c r="M410" s="114"/>
      <c r="N410" s="114"/>
      <c r="O410" s="112"/>
      <c r="P410" s="113"/>
      <c r="Q410" s="200"/>
      <c r="R410" s="204"/>
      <c r="S410" s="112"/>
      <c r="T410" s="113"/>
      <c r="U410" s="200"/>
      <c r="V410" s="204"/>
      <c r="W410" s="222"/>
      <c r="Z410" s="2"/>
      <c r="AA410" s="2"/>
      <c r="AB410" s="2"/>
      <c r="AC410" s="2"/>
    </row>
    <row r="411" spans="2:29" ht="18" customHeight="1" x14ac:dyDescent="0.35">
      <c r="B411" s="6">
        <v>369</v>
      </c>
      <c r="C411" s="109"/>
      <c r="D411" s="269"/>
      <c r="E411" s="270"/>
      <c r="F411" s="269"/>
      <c r="G411" s="270"/>
      <c r="H411" s="110"/>
      <c r="I411" s="110"/>
      <c r="J411" s="110"/>
      <c r="K411" s="111"/>
      <c r="L411" s="114"/>
      <c r="M411" s="114"/>
      <c r="N411" s="114"/>
      <c r="O411" s="112"/>
      <c r="P411" s="113"/>
      <c r="Q411" s="200"/>
      <c r="R411" s="204"/>
      <c r="S411" s="112"/>
      <c r="T411" s="113"/>
      <c r="U411" s="200"/>
      <c r="V411" s="204"/>
      <c r="W411" s="222"/>
      <c r="Z411" s="2"/>
      <c r="AA411" s="2"/>
      <c r="AB411" s="2"/>
      <c r="AC411" s="2"/>
    </row>
    <row r="412" spans="2:29" ht="18" customHeight="1" x14ac:dyDescent="0.35">
      <c r="B412" s="6">
        <v>370</v>
      </c>
      <c r="C412" s="109"/>
      <c r="D412" s="269"/>
      <c r="E412" s="270"/>
      <c r="F412" s="269"/>
      <c r="G412" s="270"/>
      <c r="H412" s="110"/>
      <c r="I412" s="110"/>
      <c r="J412" s="110"/>
      <c r="K412" s="111"/>
      <c r="L412" s="114"/>
      <c r="M412" s="114"/>
      <c r="N412" s="114"/>
      <c r="O412" s="112"/>
      <c r="P412" s="113"/>
      <c r="Q412" s="200"/>
      <c r="R412" s="204"/>
      <c r="S412" s="112"/>
      <c r="T412" s="113"/>
      <c r="U412" s="200"/>
      <c r="V412" s="204"/>
      <c r="W412" s="222"/>
      <c r="Z412" s="2"/>
      <c r="AA412" s="2"/>
      <c r="AB412" s="2"/>
      <c r="AC412" s="2"/>
    </row>
    <row r="413" spans="2:29" ht="18" customHeight="1" x14ac:dyDescent="0.35">
      <c r="B413" s="6">
        <v>371</v>
      </c>
      <c r="C413" s="109"/>
      <c r="D413" s="269"/>
      <c r="E413" s="270"/>
      <c r="F413" s="269"/>
      <c r="G413" s="270"/>
      <c r="H413" s="110"/>
      <c r="I413" s="110"/>
      <c r="J413" s="110"/>
      <c r="K413" s="111"/>
      <c r="L413" s="114"/>
      <c r="M413" s="114"/>
      <c r="N413" s="114"/>
      <c r="O413" s="112"/>
      <c r="P413" s="113"/>
      <c r="Q413" s="200"/>
      <c r="R413" s="204"/>
      <c r="S413" s="112"/>
      <c r="T413" s="113"/>
      <c r="U413" s="200"/>
      <c r="V413" s="204"/>
      <c r="W413" s="222"/>
      <c r="Z413" s="2"/>
      <c r="AA413" s="2"/>
      <c r="AB413" s="2"/>
      <c r="AC413" s="2"/>
    </row>
    <row r="414" spans="2:29" ht="18" customHeight="1" x14ac:dyDescent="0.35">
      <c r="B414" s="6">
        <v>372</v>
      </c>
      <c r="C414" s="109"/>
      <c r="D414" s="269"/>
      <c r="E414" s="270"/>
      <c r="F414" s="269"/>
      <c r="G414" s="270"/>
      <c r="H414" s="110"/>
      <c r="I414" s="110"/>
      <c r="J414" s="110"/>
      <c r="K414" s="111"/>
      <c r="L414" s="114"/>
      <c r="M414" s="114"/>
      <c r="N414" s="114"/>
      <c r="O414" s="112"/>
      <c r="P414" s="113"/>
      <c r="Q414" s="200"/>
      <c r="R414" s="204"/>
      <c r="S414" s="112"/>
      <c r="T414" s="113"/>
      <c r="U414" s="200"/>
      <c r="V414" s="204"/>
      <c r="W414" s="222"/>
      <c r="Z414" s="2"/>
      <c r="AA414" s="2"/>
      <c r="AB414" s="2"/>
      <c r="AC414" s="2"/>
    </row>
    <row r="415" spans="2:29" ht="18" customHeight="1" x14ac:dyDescent="0.35">
      <c r="B415" s="6">
        <v>373</v>
      </c>
      <c r="C415" s="109"/>
      <c r="D415" s="269"/>
      <c r="E415" s="270"/>
      <c r="F415" s="269"/>
      <c r="G415" s="270"/>
      <c r="H415" s="110"/>
      <c r="I415" s="116"/>
      <c r="J415" s="110"/>
      <c r="K415" s="111"/>
      <c r="L415" s="114"/>
      <c r="M415" s="114"/>
      <c r="N415" s="114"/>
      <c r="O415" s="112"/>
      <c r="P415" s="113"/>
      <c r="Q415" s="200"/>
      <c r="R415" s="204"/>
      <c r="S415" s="112"/>
      <c r="T415" s="113"/>
      <c r="U415" s="200"/>
      <c r="V415" s="204"/>
      <c r="W415" s="222"/>
      <c r="Z415" s="2"/>
      <c r="AA415" s="2"/>
      <c r="AB415" s="2"/>
      <c r="AC415" s="2"/>
    </row>
    <row r="416" spans="2:29" ht="18" customHeight="1" x14ac:dyDescent="0.35">
      <c r="B416" s="6">
        <v>374</v>
      </c>
      <c r="C416" s="109"/>
      <c r="D416" s="269"/>
      <c r="E416" s="270"/>
      <c r="F416" s="269"/>
      <c r="G416" s="270"/>
      <c r="H416" s="110"/>
      <c r="I416" s="110"/>
      <c r="J416" s="110"/>
      <c r="K416" s="111"/>
      <c r="L416" s="114"/>
      <c r="M416" s="114"/>
      <c r="N416" s="114"/>
      <c r="O416" s="112"/>
      <c r="P416" s="113"/>
      <c r="Q416" s="200"/>
      <c r="R416" s="204"/>
      <c r="S416" s="112"/>
      <c r="T416" s="113"/>
      <c r="U416" s="200"/>
      <c r="V416" s="204"/>
      <c r="W416" s="222"/>
      <c r="Z416" s="2"/>
      <c r="AA416" s="2"/>
      <c r="AB416" s="2"/>
      <c r="AC416" s="2"/>
    </row>
    <row r="417" spans="2:29" ht="18" customHeight="1" x14ac:dyDescent="0.35">
      <c r="B417" s="6">
        <v>375</v>
      </c>
      <c r="C417" s="109"/>
      <c r="D417" s="269"/>
      <c r="E417" s="270"/>
      <c r="F417" s="269"/>
      <c r="G417" s="270"/>
      <c r="H417" s="110"/>
      <c r="I417" s="110"/>
      <c r="J417" s="110"/>
      <c r="K417" s="111"/>
      <c r="L417" s="114"/>
      <c r="M417" s="114"/>
      <c r="N417" s="114"/>
      <c r="O417" s="112"/>
      <c r="P417" s="113"/>
      <c r="Q417" s="200"/>
      <c r="R417" s="204"/>
      <c r="S417" s="112"/>
      <c r="T417" s="113"/>
      <c r="U417" s="200"/>
      <c r="V417" s="204"/>
      <c r="W417" s="222"/>
      <c r="Z417" s="2"/>
      <c r="AA417" s="2"/>
      <c r="AB417" s="2"/>
      <c r="AC417" s="2"/>
    </row>
    <row r="418" spans="2:29" ht="18" customHeight="1" x14ac:dyDescent="0.35">
      <c r="B418" s="6">
        <v>376</v>
      </c>
      <c r="C418" s="109"/>
      <c r="D418" s="269"/>
      <c r="E418" s="270"/>
      <c r="F418" s="269"/>
      <c r="G418" s="270"/>
      <c r="H418" s="110"/>
      <c r="I418" s="110"/>
      <c r="J418" s="110"/>
      <c r="K418" s="111"/>
      <c r="L418" s="114"/>
      <c r="M418" s="114"/>
      <c r="N418" s="114"/>
      <c r="O418" s="112"/>
      <c r="P418" s="113"/>
      <c r="Q418" s="200"/>
      <c r="R418" s="204"/>
      <c r="S418" s="112"/>
      <c r="T418" s="113"/>
      <c r="U418" s="200"/>
      <c r="V418" s="204"/>
      <c r="W418" s="222"/>
      <c r="Z418" s="2"/>
      <c r="AA418" s="2"/>
      <c r="AB418" s="2"/>
      <c r="AC418" s="2"/>
    </row>
    <row r="419" spans="2:29" ht="18" customHeight="1" x14ac:dyDescent="0.35">
      <c r="B419" s="6">
        <v>377</v>
      </c>
      <c r="C419" s="109"/>
      <c r="D419" s="269"/>
      <c r="E419" s="270"/>
      <c r="F419" s="269"/>
      <c r="G419" s="270"/>
      <c r="H419" s="110"/>
      <c r="I419" s="110"/>
      <c r="J419" s="110"/>
      <c r="K419" s="111"/>
      <c r="L419" s="114"/>
      <c r="M419" s="114"/>
      <c r="N419" s="114"/>
      <c r="O419" s="112"/>
      <c r="P419" s="113"/>
      <c r="Q419" s="200"/>
      <c r="R419" s="204"/>
      <c r="S419" s="112"/>
      <c r="T419" s="113"/>
      <c r="U419" s="200"/>
      <c r="V419" s="204"/>
      <c r="W419" s="222"/>
      <c r="Z419" s="2"/>
      <c r="AA419" s="2"/>
      <c r="AB419" s="2"/>
      <c r="AC419" s="2"/>
    </row>
    <row r="420" spans="2:29" ht="18" customHeight="1" x14ac:dyDescent="0.35">
      <c r="B420" s="6">
        <v>378</v>
      </c>
      <c r="C420" s="109"/>
      <c r="D420" s="269"/>
      <c r="E420" s="270"/>
      <c r="F420" s="269"/>
      <c r="G420" s="270"/>
      <c r="H420" s="110"/>
      <c r="I420" s="110"/>
      <c r="J420" s="110"/>
      <c r="K420" s="111"/>
      <c r="L420" s="114"/>
      <c r="M420" s="114"/>
      <c r="N420" s="114"/>
      <c r="O420" s="112"/>
      <c r="P420" s="113"/>
      <c r="Q420" s="200"/>
      <c r="R420" s="204"/>
      <c r="S420" s="112"/>
      <c r="T420" s="113"/>
      <c r="U420" s="200"/>
      <c r="V420" s="204"/>
      <c r="W420" s="222"/>
      <c r="Z420" s="2"/>
      <c r="AA420" s="2"/>
      <c r="AB420" s="2"/>
      <c r="AC420" s="2"/>
    </row>
    <row r="421" spans="2:29" ht="18" customHeight="1" x14ac:dyDescent="0.35">
      <c r="B421" s="6">
        <v>379</v>
      </c>
      <c r="C421" s="109"/>
      <c r="D421" s="269"/>
      <c r="E421" s="270"/>
      <c r="F421" s="269"/>
      <c r="G421" s="270"/>
      <c r="H421" s="110"/>
      <c r="I421" s="110"/>
      <c r="J421" s="110"/>
      <c r="K421" s="111"/>
      <c r="L421" s="114"/>
      <c r="M421" s="114"/>
      <c r="N421" s="114"/>
      <c r="O421" s="112"/>
      <c r="P421" s="113"/>
      <c r="Q421" s="200"/>
      <c r="R421" s="204"/>
      <c r="S421" s="112"/>
      <c r="T421" s="113"/>
      <c r="U421" s="200"/>
      <c r="V421" s="204"/>
      <c r="W421" s="222"/>
      <c r="Z421" s="2"/>
      <c r="AA421" s="2"/>
      <c r="AB421" s="2"/>
      <c r="AC421" s="2"/>
    </row>
    <row r="422" spans="2:29" ht="18" customHeight="1" x14ac:dyDescent="0.35">
      <c r="B422" s="6">
        <v>380</v>
      </c>
      <c r="C422" s="109"/>
      <c r="D422" s="269"/>
      <c r="E422" s="270"/>
      <c r="F422" s="269"/>
      <c r="G422" s="270"/>
      <c r="H422" s="110"/>
      <c r="I422" s="110"/>
      <c r="J422" s="110"/>
      <c r="K422" s="111"/>
      <c r="L422" s="114"/>
      <c r="M422" s="114"/>
      <c r="N422" s="114"/>
      <c r="O422" s="112"/>
      <c r="P422" s="113"/>
      <c r="Q422" s="200"/>
      <c r="R422" s="204"/>
      <c r="S422" s="112"/>
      <c r="T422" s="113"/>
      <c r="U422" s="200"/>
      <c r="V422" s="204"/>
      <c r="W422" s="222"/>
      <c r="Z422" s="2"/>
      <c r="AA422" s="2"/>
      <c r="AB422" s="2"/>
      <c r="AC422" s="2"/>
    </row>
    <row r="423" spans="2:29" ht="18" customHeight="1" x14ac:dyDescent="0.35">
      <c r="B423" s="6">
        <v>381</v>
      </c>
      <c r="C423" s="109"/>
      <c r="D423" s="269"/>
      <c r="E423" s="270"/>
      <c r="F423" s="269"/>
      <c r="G423" s="270"/>
      <c r="H423" s="110"/>
      <c r="I423" s="116"/>
      <c r="J423" s="110"/>
      <c r="K423" s="111"/>
      <c r="L423" s="114"/>
      <c r="M423" s="114"/>
      <c r="N423" s="114"/>
      <c r="O423" s="112"/>
      <c r="P423" s="113"/>
      <c r="Q423" s="200"/>
      <c r="R423" s="204"/>
      <c r="S423" s="112"/>
      <c r="T423" s="113"/>
      <c r="U423" s="200"/>
      <c r="V423" s="204"/>
      <c r="W423" s="222"/>
      <c r="Z423" s="2"/>
      <c r="AA423" s="2"/>
      <c r="AB423" s="2"/>
      <c r="AC423" s="2"/>
    </row>
    <row r="424" spans="2:29" ht="18" customHeight="1" x14ac:dyDescent="0.35">
      <c r="B424" s="6">
        <v>382</v>
      </c>
      <c r="C424" s="109"/>
      <c r="D424" s="269"/>
      <c r="E424" s="270"/>
      <c r="F424" s="269"/>
      <c r="G424" s="270"/>
      <c r="H424" s="110"/>
      <c r="I424" s="110"/>
      <c r="J424" s="110"/>
      <c r="K424" s="111"/>
      <c r="L424" s="114"/>
      <c r="M424" s="114"/>
      <c r="N424" s="114"/>
      <c r="O424" s="112"/>
      <c r="P424" s="113"/>
      <c r="Q424" s="200"/>
      <c r="R424" s="204"/>
      <c r="S424" s="112"/>
      <c r="T424" s="113"/>
      <c r="U424" s="200"/>
      <c r="V424" s="204"/>
      <c r="W424" s="222"/>
      <c r="Z424" s="2"/>
      <c r="AA424" s="2"/>
      <c r="AB424" s="2"/>
      <c r="AC424" s="2"/>
    </row>
    <row r="425" spans="2:29" ht="18" customHeight="1" x14ac:dyDescent="0.35">
      <c r="B425" s="6">
        <v>383</v>
      </c>
      <c r="C425" s="109"/>
      <c r="D425" s="269"/>
      <c r="E425" s="270"/>
      <c r="F425" s="269"/>
      <c r="G425" s="270"/>
      <c r="H425" s="110"/>
      <c r="I425" s="110"/>
      <c r="J425" s="110"/>
      <c r="K425" s="111"/>
      <c r="L425" s="114"/>
      <c r="M425" s="114"/>
      <c r="N425" s="114"/>
      <c r="O425" s="112"/>
      <c r="P425" s="113"/>
      <c r="Q425" s="200"/>
      <c r="R425" s="204"/>
      <c r="S425" s="112"/>
      <c r="T425" s="113"/>
      <c r="U425" s="200"/>
      <c r="V425" s="204"/>
      <c r="W425" s="222"/>
      <c r="Z425" s="2"/>
      <c r="AA425" s="2"/>
      <c r="AB425" s="2"/>
      <c r="AC425" s="2"/>
    </row>
    <row r="426" spans="2:29" ht="18" customHeight="1" x14ac:dyDescent="0.35">
      <c r="B426" s="6">
        <v>384</v>
      </c>
      <c r="C426" s="109"/>
      <c r="D426" s="269"/>
      <c r="E426" s="270"/>
      <c r="F426" s="269"/>
      <c r="G426" s="270"/>
      <c r="H426" s="110"/>
      <c r="I426" s="110"/>
      <c r="J426" s="110"/>
      <c r="K426" s="111"/>
      <c r="L426" s="114"/>
      <c r="M426" s="114"/>
      <c r="N426" s="114"/>
      <c r="O426" s="112"/>
      <c r="P426" s="113"/>
      <c r="Q426" s="200"/>
      <c r="R426" s="204"/>
      <c r="S426" s="112"/>
      <c r="T426" s="113"/>
      <c r="U426" s="200"/>
      <c r="V426" s="204"/>
      <c r="W426" s="222"/>
      <c r="Z426" s="2"/>
      <c r="AA426" s="2"/>
      <c r="AB426" s="2"/>
      <c r="AC426" s="2"/>
    </row>
    <row r="427" spans="2:29" ht="18" customHeight="1" x14ac:dyDescent="0.35">
      <c r="B427" s="6">
        <v>385</v>
      </c>
      <c r="C427" s="109"/>
      <c r="D427" s="269"/>
      <c r="E427" s="270"/>
      <c r="F427" s="269"/>
      <c r="G427" s="270"/>
      <c r="H427" s="110"/>
      <c r="I427" s="110"/>
      <c r="J427" s="110"/>
      <c r="K427" s="111"/>
      <c r="L427" s="114"/>
      <c r="M427" s="114"/>
      <c r="N427" s="114"/>
      <c r="O427" s="112"/>
      <c r="P427" s="113"/>
      <c r="Q427" s="200"/>
      <c r="R427" s="204"/>
      <c r="S427" s="112"/>
      <c r="T427" s="113"/>
      <c r="U427" s="200"/>
      <c r="V427" s="204"/>
      <c r="W427" s="222"/>
      <c r="Z427" s="2"/>
      <c r="AA427" s="2"/>
      <c r="AB427" s="2"/>
      <c r="AC427" s="2"/>
    </row>
    <row r="428" spans="2:29" ht="18" customHeight="1" x14ac:dyDescent="0.35">
      <c r="B428" s="6">
        <v>386</v>
      </c>
      <c r="C428" s="109"/>
      <c r="D428" s="269"/>
      <c r="E428" s="270"/>
      <c r="F428" s="269"/>
      <c r="G428" s="270"/>
      <c r="H428" s="110"/>
      <c r="I428" s="110"/>
      <c r="J428" s="110"/>
      <c r="K428" s="111"/>
      <c r="L428" s="114"/>
      <c r="M428" s="114"/>
      <c r="N428" s="114"/>
      <c r="O428" s="112"/>
      <c r="P428" s="113"/>
      <c r="Q428" s="200"/>
      <c r="R428" s="204"/>
      <c r="S428" s="112"/>
      <c r="T428" s="113"/>
      <c r="U428" s="200"/>
      <c r="V428" s="204"/>
      <c r="W428" s="222"/>
      <c r="Z428" s="2"/>
      <c r="AA428" s="2"/>
      <c r="AB428" s="2"/>
      <c r="AC428" s="2"/>
    </row>
    <row r="429" spans="2:29" ht="18" customHeight="1" x14ac:dyDescent="0.35">
      <c r="B429" s="6">
        <v>387</v>
      </c>
      <c r="C429" s="109"/>
      <c r="D429" s="269"/>
      <c r="E429" s="270"/>
      <c r="F429" s="269"/>
      <c r="G429" s="270"/>
      <c r="H429" s="110"/>
      <c r="I429" s="110"/>
      <c r="J429" s="110"/>
      <c r="K429" s="111"/>
      <c r="L429" s="114"/>
      <c r="M429" s="114"/>
      <c r="N429" s="114"/>
      <c r="O429" s="112"/>
      <c r="P429" s="113"/>
      <c r="Q429" s="200"/>
      <c r="R429" s="204"/>
      <c r="S429" s="112"/>
      <c r="T429" s="113"/>
      <c r="U429" s="200"/>
      <c r="V429" s="204"/>
      <c r="W429" s="222"/>
      <c r="Z429" s="2"/>
      <c r="AA429" s="2"/>
      <c r="AB429" s="2"/>
      <c r="AC429" s="2"/>
    </row>
    <row r="430" spans="2:29" ht="18" customHeight="1" x14ac:dyDescent="0.35">
      <c r="B430" s="6">
        <v>388</v>
      </c>
      <c r="C430" s="109"/>
      <c r="D430" s="269"/>
      <c r="E430" s="270"/>
      <c r="F430" s="269"/>
      <c r="G430" s="270"/>
      <c r="H430" s="110"/>
      <c r="I430" s="110"/>
      <c r="J430" s="110"/>
      <c r="K430" s="111"/>
      <c r="L430" s="114"/>
      <c r="M430" s="114"/>
      <c r="N430" s="114"/>
      <c r="O430" s="112"/>
      <c r="P430" s="113"/>
      <c r="Q430" s="200"/>
      <c r="R430" s="204"/>
      <c r="S430" s="112"/>
      <c r="T430" s="113"/>
      <c r="U430" s="200"/>
      <c r="V430" s="204"/>
      <c r="W430" s="222"/>
      <c r="Z430" s="2"/>
      <c r="AA430" s="2"/>
      <c r="AB430" s="2"/>
      <c r="AC430" s="2"/>
    </row>
    <row r="431" spans="2:29" ht="18" customHeight="1" x14ac:dyDescent="0.35">
      <c r="B431" s="6">
        <v>389</v>
      </c>
      <c r="C431" s="109"/>
      <c r="D431" s="269"/>
      <c r="E431" s="270"/>
      <c r="F431" s="269"/>
      <c r="G431" s="270"/>
      <c r="H431" s="110"/>
      <c r="I431" s="116"/>
      <c r="J431" s="110"/>
      <c r="K431" s="111"/>
      <c r="L431" s="114"/>
      <c r="M431" s="114"/>
      <c r="N431" s="114"/>
      <c r="O431" s="112"/>
      <c r="P431" s="113"/>
      <c r="Q431" s="200"/>
      <c r="R431" s="204"/>
      <c r="S431" s="112"/>
      <c r="T431" s="113"/>
      <c r="U431" s="200"/>
      <c r="V431" s="204"/>
      <c r="W431" s="222"/>
      <c r="Z431" s="2"/>
      <c r="AA431" s="2"/>
      <c r="AB431" s="2"/>
      <c r="AC431" s="2"/>
    </row>
    <row r="432" spans="2:29" ht="18" customHeight="1" x14ac:dyDescent="0.35">
      <c r="B432" s="6">
        <v>390</v>
      </c>
      <c r="C432" s="109"/>
      <c r="D432" s="269"/>
      <c r="E432" s="270"/>
      <c r="F432" s="269"/>
      <c r="G432" s="270"/>
      <c r="H432" s="110"/>
      <c r="I432" s="110"/>
      <c r="J432" s="110"/>
      <c r="K432" s="111"/>
      <c r="L432" s="114"/>
      <c r="M432" s="114"/>
      <c r="N432" s="114"/>
      <c r="O432" s="112"/>
      <c r="P432" s="113"/>
      <c r="Q432" s="200"/>
      <c r="R432" s="204"/>
      <c r="S432" s="112"/>
      <c r="T432" s="113"/>
      <c r="U432" s="200"/>
      <c r="V432" s="204"/>
      <c r="W432" s="222"/>
      <c r="Z432" s="2"/>
      <c r="AA432" s="2"/>
      <c r="AB432" s="2"/>
      <c r="AC432" s="2"/>
    </row>
    <row r="433" spans="2:29" ht="18" customHeight="1" x14ac:dyDescent="0.35">
      <c r="B433" s="6">
        <v>391</v>
      </c>
      <c r="C433" s="109"/>
      <c r="D433" s="269"/>
      <c r="E433" s="270"/>
      <c r="F433" s="269"/>
      <c r="G433" s="270"/>
      <c r="H433" s="110"/>
      <c r="I433" s="110"/>
      <c r="J433" s="110"/>
      <c r="K433" s="111"/>
      <c r="L433" s="114"/>
      <c r="M433" s="114"/>
      <c r="N433" s="114"/>
      <c r="O433" s="112"/>
      <c r="P433" s="113"/>
      <c r="Q433" s="200"/>
      <c r="R433" s="204"/>
      <c r="S433" s="112"/>
      <c r="T433" s="113"/>
      <c r="U433" s="200"/>
      <c r="V433" s="204"/>
      <c r="W433" s="222"/>
      <c r="Z433" s="2"/>
      <c r="AA433" s="2"/>
      <c r="AB433" s="2"/>
      <c r="AC433" s="2"/>
    </row>
    <row r="434" spans="2:29" ht="18" customHeight="1" x14ac:dyDescent="0.35">
      <c r="B434" s="6">
        <v>392</v>
      </c>
      <c r="C434" s="109"/>
      <c r="D434" s="269"/>
      <c r="E434" s="270"/>
      <c r="F434" s="269"/>
      <c r="G434" s="270"/>
      <c r="H434" s="110"/>
      <c r="I434" s="110"/>
      <c r="J434" s="110"/>
      <c r="K434" s="111"/>
      <c r="L434" s="114"/>
      <c r="M434" s="114"/>
      <c r="N434" s="114"/>
      <c r="O434" s="112"/>
      <c r="P434" s="113"/>
      <c r="Q434" s="200"/>
      <c r="R434" s="204"/>
      <c r="S434" s="112"/>
      <c r="T434" s="113"/>
      <c r="U434" s="200"/>
      <c r="V434" s="204"/>
      <c r="W434" s="222"/>
      <c r="Z434" s="2"/>
      <c r="AA434" s="2"/>
      <c r="AB434" s="2"/>
      <c r="AC434" s="2"/>
    </row>
    <row r="435" spans="2:29" ht="18" customHeight="1" x14ac:dyDescent="0.35">
      <c r="B435" s="6">
        <v>393</v>
      </c>
      <c r="C435" s="109"/>
      <c r="D435" s="269"/>
      <c r="E435" s="270"/>
      <c r="F435" s="269"/>
      <c r="G435" s="270"/>
      <c r="H435" s="110"/>
      <c r="I435" s="110"/>
      <c r="J435" s="110"/>
      <c r="K435" s="111"/>
      <c r="L435" s="114"/>
      <c r="M435" s="114"/>
      <c r="N435" s="114"/>
      <c r="O435" s="112"/>
      <c r="P435" s="113"/>
      <c r="Q435" s="200"/>
      <c r="R435" s="204"/>
      <c r="S435" s="112"/>
      <c r="T435" s="113"/>
      <c r="U435" s="200"/>
      <c r="V435" s="204"/>
      <c r="W435" s="222"/>
      <c r="Z435" s="2"/>
      <c r="AA435" s="2"/>
      <c r="AB435" s="2"/>
      <c r="AC435" s="2"/>
    </row>
    <row r="436" spans="2:29" ht="18" customHeight="1" x14ac:dyDescent="0.35">
      <c r="B436" s="6">
        <v>394</v>
      </c>
      <c r="C436" s="109"/>
      <c r="D436" s="269"/>
      <c r="E436" s="270"/>
      <c r="F436" s="269"/>
      <c r="G436" s="270"/>
      <c r="H436" s="110"/>
      <c r="I436" s="110"/>
      <c r="J436" s="110"/>
      <c r="K436" s="111"/>
      <c r="L436" s="114"/>
      <c r="M436" s="114"/>
      <c r="N436" s="114"/>
      <c r="O436" s="112"/>
      <c r="P436" s="113"/>
      <c r="Q436" s="200"/>
      <c r="R436" s="204"/>
      <c r="S436" s="112"/>
      <c r="T436" s="113"/>
      <c r="U436" s="200"/>
      <c r="V436" s="204"/>
      <c r="W436" s="222"/>
      <c r="Z436" s="2"/>
      <c r="AA436" s="2"/>
      <c r="AB436" s="2"/>
      <c r="AC436" s="2"/>
    </row>
    <row r="437" spans="2:29" ht="18" customHeight="1" x14ac:dyDescent="0.35">
      <c r="B437" s="6">
        <v>395</v>
      </c>
      <c r="C437" s="109"/>
      <c r="D437" s="269"/>
      <c r="E437" s="270"/>
      <c r="F437" s="269"/>
      <c r="G437" s="270"/>
      <c r="H437" s="110"/>
      <c r="I437" s="110"/>
      <c r="J437" s="110"/>
      <c r="K437" s="111"/>
      <c r="L437" s="114"/>
      <c r="M437" s="114"/>
      <c r="N437" s="114"/>
      <c r="O437" s="112"/>
      <c r="P437" s="113"/>
      <c r="Q437" s="200"/>
      <c r="R437" s="204"/>
      <c r="S437" s="112"/>
      <c r="T437" s="113"/>
      <c r="U437" s="200"/>
      <c r="V437" s="204"/>
      <c r="W437" s="222"/>
      <c r="Z437" s="2"/>
      <c r="AA437" s="2"/>
      <c r="AB437" s="2"/>
      <c r="AC437" s="2"/>
    </row>
    <row r="438" spans="2:29" ht="18" customHeight="1" x14ac:dyDescent="0.35">
      <c r="B438" s="6">
        <v>396</v>
      </c>
      <c r="C438" s="109"/>
      <c r="D438" s="269"/>
      <c r="E438" s="270"/>
      <c r="F438" s="269"/>
      <c r="G438" s="270"/>
      <c r="H438" s="110"/>
      <c r="I438" s="110"/>
      <c r="J438" s="110"/>
      <c r="K438" s="111"/>
      <c r="L438" s="114"/>
      <c r="M438" s="114"/>
      <c r="N438" s="114"/>
      <c r="O438" s="112"/>
      <c r="P438" s="113"/>
      <c r="Q438" s="200"/>
      <c r="R438" s="204"/>
      <c r="S438" s="112"/>
      <c r="T438" s="113"/>
      <c r="U438" s="200"/>
      <c r="V438" s="204"/>
      <c r="W438" s="222"/>
      <c r="Z438" s="2"/>
      <c r="AA438" s="2"/>
      <c r="AB438" s="2"/>
      <c r="AC438" s="2"/>
    </row>
    <row r="439" spans="2:29" ht="18" customHeight="1" x14ac:dyDescent="0.35">
      <c r="B439" s="6">
        <v>397</v>
      </c>
      <c r="C439" s="109"/>
      <c r="D439" s="269"/>
      <c r="E439" s="270"/>
      <c r="F439" s="269"/>
      <c r="G439" s="270"/>
      <c r="H439" s="110"/>
      <c r="I439" s="116"/>
      <c r="J439" s="110"/>
      <c r="K439" s="111"/>
      <c r="L439" s="114"/>
      <c r="M439" s="114"/>
      <c r="N439" s="114"/>
      <c r="O439" s="112"/>
      <c r="P439" s="113"/>
      <c r="Q439" s="200"/>
      <c r="R439" s="204"/>
      <c r="S439" s="112"/>
      <c r="T439" s="113"/>
      <c r="U439" s="200"/>
      <c r="V439" s="204"/>
      <c r="W439" s="222"/>
      <c r="Z439" s="2"/>
      <c r="AA439" s="2"/>
      <c r="AB439" s="2"/>
      <c r="AC439" s="2"/>
    </row>
    <row r="440" spans="2:29" ht="18" customHeight="1" x14ac:dyDescent="0.35">
      <c r="B440" s="6">
        <v>398</v>
      </c>
      <c r="C440" s="109"/>
      <c r="D440" s="269"/>
      <c r="E440" s="270"/>
      <c r="F440" s="269"/>
      <c r="G440" s="270"/>
      <c r="H440" s="110"/>
      <c r="I440" s="110"/>
      <c r="J440" s="110"/>
      <c r="K440" s="111"/>
      <c r="L440" s="114"/>
      <c r="M440" s="114"/>
      <c r="N440" s="114"/>
      <c r="O440" s="112"/>
      <c r="P440" s="113"/>
      <c r="Q440" s="200"/>
      <c r="R440" s="204"/>
      <c r="S440" s="112"/>
      <c r="T440" s="113"/>
      <c r="U440" s="200"/>
      <c r="V440" s="204"/>
      <c r="W440" s="222"/>
      <c r="Z440" s="2"/>
      <c r="AA440" s="2"/>
      <c r="AB440" s="2"/>
      <c r="AC440" s="2"/>
    </row>
    <row r="441" spans="2:29" ht="18" customHeight="1" x14ac:dyDescent="0.35">
      <c r="B441" s="6">
        <v>399</v>
      </c>
      <c r="C441" s="109"/>
      <c r="D441" s="269"/>
      <c r="E441" s="270"/>
      <c r="F441" s="269"/>
      <c r="G441" s="270"/>
      <c r="H441" s="110"/>
      <c r="I441" s="110"/>
      <c r="J441" s="110"/>
      <c r="K441" s="111"/>
      <c r="L441" s="114"/>
      <c r="M441" s="114"/>
      <c r="N441" s="114"/>
      <c r="O441" s="112"/>
      <c r="P441" s="113"/>
      <c r="Q441" s="200"/>
      <c r="R441" s="204"/>
      <c r="S441" s="112"/>
      <c r="T441" s="113"/>
      <c r="U441" s="200"/>
      <c r="V441" s="204"/>
      <c r="W441" s="222"/>
      <c r="Z441" s="2"/>
      <c r="AA441" s="2"/>
      <c r="AB441" s="2"/>
      <c r="AC441" s="2"/>
    </row>
    <row r="442" spans="2:29" ht="18" customHeight="1" x14ac:dyDescent="0.35">
      <c r="B442" s="6">
        <v>400</v>
      </c>
      <c r="C442" s="109"/>
      <c r="D442" s="269"/>
      <c r="E442" s="270"/>
      <c r="F442" s="269"/>
      <c r="G442" s="270"/>
      <c r="H442" s="110"/>
      <c r="I442" s="110"/>
      <c r="J442" s="110"/>
      <c r="K442" s="111"/>
      <c r="L442" s="114"/>
      <c r="M442" s="114"/>
      <c r="N442" s="114"/>
      <c r="O442" s="112"/>
      <c r="P442" s="113"/>
      <c r="Q442" s="200"/>
      <c r="R442" s="204"/>
      <c r="S442" s="112"/>
      <c r="T442" s="113"/>
      <c r="U442" s="200"/>
      <c r="V442" s="204"/>
      <c r="W442" s="222"/>
      <c r="Z442" s="2"/>
      <c r="AA442" s="2"/>
      <c r="AB442" s="2"/>
      <c r="AC442" s="2"/>
    </row>
    <row r="443" spans="2:29" ht="18" customHeight="1" x14ac:dyDescent="0.35">
      <c r="B443" s="6">
        <v>401</v>
      </c>
      <c r="C443" s="109"/>
      <c r="D443" s="269"/>
      <c r="E443" s="270"/>
      <c r="F443" s="269"/>
      <c r="G443" s="270"/>
      <c r="H443" s="110"/>
      <c r="I443" s="110"/>
      <c r="J443" s="110"/>
      <c r="K443" s="111"/>
      <c r="L443" s="114"/>
      <c r="M443" s="114"/>
      <c r="N443" s="114"/>
      <c r="O443" s="112"/>
      <c r="P443" s="113"/>
      <c r="Q443" s="200"/>
      <c r="R443" s="204"/>
      <c r="S443" s="112"/>
      <c r="T443" s="113"/>
      <c r="U443" s="200"/>
      <c r="V443" s="204"/>
      <c r="W443" s="222"/>
      <c r="Z443" s="2"/>
      <c r="AA443" s="2"/>
      <c r="AB443" s="2"/>
      <c r="AC443" s="2"/>
    </row>
    <row r="444" spans="2:29" ht="18" customHeight="1" x14ac:dyDescent="0.35">
      <c r="B444" s="6">
        <v>402</v>
      </c>
      <c r="C444" s="109"/>
      <c r="D444" s="269"/>
      <c r="E444" s="270"/>
      <c r="F444" s="269"/>
      <c r="G444" s="270"/>
      <c r="H444" s="110"/>
      <c r="I444" s="110"/>
      <c r="J444" s="110"/>
      <c r="K444" s="111"/>
      <c r="L444" s="114"/>
      <c r="M444" s="114"/>
      <c r="N444" s="114"/>
      <c r="O444" s="112"/>
      <c r="P444" s="113"/>
      <c r="Q444" s="200"/>
      <c r="R444" s="204"/>
      <c r="S444" s="112"/>
      <c r="T444" s="113"/>
      <c r="U444" s="200"/>
      <c r="V444" s="204"/>
      <c r="W444" s="222"/>
      <c r="Z444" s="2"/>
      <c r="AA444" s="2"/>
      <c r="AB444" s="2"/>
      <c r="AC444" s="2"/>
    </row>
    <row r="445" spans="2:29" ht="18" customHeight="1" x14ac:dyDescent="0.35">
      <c r="B445" s="6">
        <v>403</v>
      </c>
      <c r="C445" s="109"/>
      <c r="D445" s="269"/>
      <c r="E445" s="270"/>
      <c r="F445" s="269"/>
      <c r="G445" s="270"/>
      <c r="H445" s="110"/>
      <c r="I445" s="110"/>
      <c r="J445" s="110"/>
      <c r="K445" s="111"/>
      <c r="L445" s="114"/>
      <c r="M445" s="114"/>
      <c r="N445" s="114"/>
      <c r="O445" s="112"/>
      <c r="P445" s="113"/>
      <c r="Q445" s="200"/>
      <c r="R445" s="204"/>
      <c r="S445" s="112"/>
      <c r="T445" s="113"/>
      <c r="U445" s="200"/>
      <c r="V445" s="204"/>
      <c r="W445" s="222"/>
      <c r="Z445" s="2"/>
      <c r="AA445" s="2"/>
      <c r="AB445" s="2"/>
      <c r="AC445" s="2"/>
    </row>
    <row r="446" spans="2:29" ht="18" customHeight="1" x14ac:dyDescent="0.35">
      <c r="B446" s="6">
        <v>404</v>
      </c>
      <c r="C446" s="109"/>
      <c r="D446" s="269"/>
      <c r="E446" s="270"/>
      <c r="F446" s="269"/>
      <c r="G446" s="270"/>
      <c r="H446" s="110"/>
      <c r="I446" s="110"/>
      <c r="J446" s="110"/>
      <c r="K446" s="111"/>
      <c r="L446" s="114"/>
      <c r="M446" s="114"/>
      <c r="N446" s="114"/>
      <c r="O446" s="112"/>
      <c r="P446" s="113"/>
      <c r="Q446" s="200"/>
      <c r="R446" s="204"/>
      <c r="S446" s="112"/>
      <c r="T446" s="113"/>
      <c r="U446" s="200"/>
      <c r="V446" s="204"/>
      <c r="W446" s="222"/>
      <c r="Z446" s="2"/>
      <c r="AA446" s="2"/>
      <c r="AB446" s="2"/>
      <c r="AC446" s="2"/>
    </row>
    <row r="447" spans="2:29" ht="18" customHeight="1" x14ac:dyDescent="0.35">
      <c r="B447" s="6">
        <v>405</v>
      </c>
      <c r="C447" s="109"/>
      <c r="D447" s="269"/>
      <c r="E447" s="270"/>
      <c r="F447" s="269"/>
      <c r="G447" s="270"/>
      <c r="H447" s="110"/>
      <c r="I447" s="116"/>
      <c r="J447" s="110"/>
      <c r="K447" s="111"/>
      <c r="L447" s="114"/>
      <c r="M447" s="114"/>
      <c r="N447" s="114"/>
      <c r="O447" s="112"/>
      <c r="P447" s="113"/>
      <c r="Q447" s="200"/>
      <c r="R447" s="204"/>
      <c r="S447" s="112"/>
      <c r="T447" s="113"/>
      <c r="U447" s="200"/>
      <c r="V447" s="204"/>
      <c r="W447" s="222"/>
      <c r="Z447" s="2"/>
      <c r="AA447" s="2"/>
      <c r="AB447" s="2"/>
      <c r="AC447" s="2"/>
    </row>
    <row r="448" spans="2:29" ht="18" customHeight="1" x14ac:dyDescent="0.35">
      <c r="B448" s="6">
        <v>406</v>
      </c>
      <c r="C448" s="109"/>
      <c r="D448" s="269"/>
      <c r="E448" s="270"/>
      <c r="F448" s="269"/>
      <c r="G448" s="270"/>
      <c r="H448" s="110"/>
      <c r="I448" s="110"/>
      <c r="J448" s="110"/>
      <c r="K448" s="111"/>
      <c r="L448" s="114"/>
      <c r="M448" s="114"/>
      <c r="N448" s="114"/>
      <c r="O448" s="112"/>
      <c r="P448" s="113"/>
      <c r="Q448" s="200"/>
      <c r="R448" s="204"/>
      <c r="S448" s="112"/>
      <c r="T448" s="113"/>
      <c r="U448" s="200"/>
      <c r="V448" s="204"/>
      <c r="W448" s="222"/>
      <c r="Z448" s="2"/>
      <c r="AA448" s="2"/>
      <c r="AB448" s="2"/>
      <c r="AC448" s="2"/>
    </row>
    <row r="449" spans="2:29" ht="18" customHeight="1" x14ac:dyDescent="0.35">
      <c r="B449" s="6">
        <v>407</v>
      </c>
      <c r="C449" s="109"/>
      <c r="D449" s="269"/>
      <c r="E449" s="270"/>
      <c r="F449" s="269"/>
      <c r="G449" s="270"/>
      <c r="H449" s="110"/>
      <c r="I449" s="110"/>
      <c r="J449" s="110"/>
      <c r="K449" s="111"/>
      <c r="L449" s="114"/>
      <c r="M449" s="114"/>
      <c r="N449" s="114"/>
      <c r="O449" s="112"/>
      <c r="P449" s="113"/>
      <c r="Q449" s="200"/>
      <c r="R449" s="204"/>
      <c r="S449" s="112"/>
      <c r="T449" s="113"/>
      <c r="U449" s="200"/>
      <c r="V449" s="204"/>
      <c r="W449" s="222"/>
      <c r="Z449" s="2"/>
      <c r="AA449" s="2"/>
      <c r="AB449" s="2"/>
      <c r="AC449" s="2"/>
    </row>
    <row r="450" spans="2:29" ht="18" customHeight="1" x14ac:dyDescent="0.35">
      <c r="B450" s="6">
        <v>408</v>
      </c>
      <c r="C450" s="109"/>
      <c r="D450" s="269"/>
      <c r="E450" s="270"/>
      <c r="F450" s="269"/>
      <c r="G450" s="270"/>
      <c r="H450" s="110"/>
      <c r="I450" s="110"/>
      <c r="J450" s="110"/>
      <c r="K450" s="111"/>
      <c r="L450" s="114"/>
      <c r="M450" s="114"/>
      <c r="N450" s="114"/>
      <c r="O450" s="112"/>
      <c r="P450" s="113"/>
      <c r="Q450" s="200"/>
      <c r="R450" s="204"/>
      <c r="S450" s="112"/>
      <c r="T450" s="113"/>
      <c r="U450" s="200"/>
      <c r="V450" s="204"/>
      <c r="W450" s="222"/>
      <c r="Z450" s="2"/>
      <c r="AA450" s="2"/>
      <c r="AB450" s="2"/>
      <c r="AC450" s="2"/>
    </row>
    <row r="451" spans="2:29" ht="18" customHeight="1" x14ac:dyDescent="0.35">
      <c r="B451" s="6">
        <v>409</v>
      </c>
      <c r="C451" s="109"/>
      <c r="D451" s="269"/>
      <c r="E451" s="270"/>
      <c r="F451" s="269"/>
      <c r="G451" s="270"/>
      <c r="H451" s="110"/>
      <c r="I451" s="110"/>
      <c r="J451" s="110"/>
      <c r="K451" s="111"/>
      <c r="L451" s="114"/>
      <c r="M451" s="114"/>
      <c r="N451" s="114"/>
      <c r="O451" s="112"/>
      <c r="P451" s="113"/>
      <c r="Q451" s="200"/>
      <c r="R451" s="204"/>
      <c r="S451" s="112"/>
      <c r="T451" s="113"/>
      <c r="U451" s="200"/>
      <c r="V451" s="204"/>
      <c r="W451" s="222"/>
      <c r="Z451" s="2"/>
      <c r="AA451" s="2"/>
      <c r="AB451" s="2"/>
      <c r="AC451" s="2"/>
    </row>
    <row r="452" spans="2:29" ht="18" customHeight="1" x14ac:dyDescent="0.35">
      <c r="B452" s="6">
        <v>410</v>
      </c>
      <c r="C452" s="109"/>
      <c r="D452" s="269"/>
      <c r="E452" s="270"/>
      <c r="F452" s="269"/>
      <c r="G452" s="270"/>
      <c r="H452" s="110"/>
      <c r="I452" s="110"/>
      <c r="J452" s="110"/>
      <c r="K452" s="111"/>
      <c r="L452" s="114"/>
      <c r="M452" s="114"/>
      <c r="N452" s="114"/>
      <c r="O452" s="112"/>
      <c r="P452" s="113"/>
      <c r="Q452" s="200"/>
      <c r="R452" s="204"/>
      <c r="S452" s="112"/>
      <c r="T452" s="113"/>
      <c r="U452" s="200"/>
      <c r="V452" s="204"/>
      <c r="W452" s="222"/>
      <c r="Z452" s="2"/>
      <c r="AA452" s="2"/>
      <c r="AB452" s="2"/>
      <c r="AC452" s="2"/>
    </row>
    <row r="453" spans="2:29" ht="18" customHeight="1" x14ac:dyDescent="0.35">
      <c r="B453" s="6">
        <v>411</v>
      </c>
      <c r="C453" s="109"/>
      <c r="D453" s="269"/>
      <c r="E453" s="270"/>
      <c r="F453" s="269"/>
      <c r="G453" s="270"/>
      <c r="H453" s="110"/>
      <c r="I453" s="110"/>
      <c r="J453" s="110"/>
      <c r="K453" s="111"/>
      <c r="L453" s="114"/>
      <c r="M453" s="114"/>
      <c r="N453" s="114"/>
      <c r="O453" s="112"/>
      <c r="P453" s="113"/>
      <c r="Q453" s="200"/>
      <c r="R453" s="204"/>
      <c r="S453" s="112"/>
      <c r="T453" s="113"/>
      <c r="U453" s="200"/>
      <c r="V453" s="204"/>
      <c r="W453" s="222"/>
      <c r="Z453" s="2"/>
      <c r="AA453" s="2"/>
      <c r="AB453" s="2"/>
      <c r="AC453" s="2"/>
    </row>
    <row r="454" spans="2:29" ht="18" customHeight="1" x14ac:dyDescent="0.35">
      <c r="B454" s="6">
        <v>412</v>
      </c>
      <c r="C454" s="109"/>
      <c r="D454" s="269"/>
      <c r="E454" s="270"/>
      <c r="F454" s="269"/>
      <c r="G454" s="270"/>
      <c r="H454" s="110"/>
      <c r="I454" s="110"/>
      <c r="J454" s="110"/>
      <c r="K454" s="111"/>
      <c r="L454" s="114"/>
      <c r="M454" s="114"/>
      <c r="N454" s="114"/>
      <c r="O454" s="112"/>
      <c r="P454" s="113"/>
      <c r="Q454" s="200"/>
      <c r="R454" s="204"/>
      <c r="S454" s="112"/>
      <c r="T454" s="113"/>
      <c r="U454" s="200"/>
      <c r="V454" s="204"/>
      <c r="W454" s="222"/>
      <c r="Z454" s="2"/>
      <c r="AA454" s="2"/>
      <c r="AB454" s="2"/>
      <c r="AC454" s="2"/>
    </row>
    <row r="455" spans="2:29" ht="18" customHeight="1" x14ac:dyDescent="0.35">
      <c r="B455" s="6">
        <v>413</v>
      </c>
      <c r="C455" s="109"/>
      <c r="D455" s="269"/>
      <c r="E455" s="270"/>
      <c r="F455" s="269"/>
      <c r="G455" s="270"/>
      <c r="H455" s="110"/>
      <c r="I455" s="116"/>
      <c r="J455" s="110"/>
      <c r="K455" s="111"/>
      <c r="L455" s="114"/>
      <c r="M455" s="114"/>
      <c r="N455" s="114"/>
      <c r="O455" s="112"/>
      <c r="P455" s="113"/>
      <c r="Q455" s="200"/>
      <c r="R455" s="204"/>
      <c r="S455" s="112"/>
      <c r="T455" s="113"/>
      <c r="U455" s="200"/>
      <c r="V455" s="204"/>
      <c r="W455" s="222"/>
      <c r="Z455" s="2"/>
      <c r="AA455" s="2"/>
      <c r="AB455" s="2"/>
      <c r="AC455" s="2"/>
    </row>
    <row r="456" spans="2:29" ht="18" customHeight="1" x14ac:dyDescent="0.35">
      <c r="B456" s="6">
        <v>414</v>
      </c>
      <c r="C456" s="109"/>
      <c r="D456" s="269"/>
      <c r="E456" s="270"/>
      <c r="F456" s="269"/>
      <c r="G456" s="270"/>
      <c r="H456" s="110"/>
      <c r="I456" s="110"/>
      <c r="J456" s="110"/>
      <c r="K456" s="111"/>
      <c r="L456" s="114"/>
      <c r="M456" s="114"/>
      <c r="N456" s="114"/>
      <c r="O456" s="112"/>
      <c r="P456" s="113"/>
      <c r="Q456" s="200"/>
      <c r="R456" s="204"/>
      <c r="S456" s="112"/>
      <c r="T456" s="113"/>
      <c r="U456" s="200"/>
      <c r="V456" s="204"/>
      <c r="W456" s="222"/>
      <c r="Z456" s="2"/>
      <c r="AA456" s="2"/>
      <c r="AB456" s="2"/>
      <c r="AC456" s="2"/>
    </row>
    <row r="457" spans="2:29" ht="18" customHeight="1" x14ac:dyDescent="0.35">
      <c r="B457" s="6">
        <v>415</v>
      </c>
      <c r="C457" s="109"/>
      <c r="D457" s="269"/>
      <c r="E457" s="270"/>
      <c r="F457" s="269"/>
      <c r="G457" s="270"/>
      <c r="H457" s="110"/>
      <c r="I457" s="110"/>
      <c r="J457" s="110"/>
      <c r="K457" s="111"/>
      <c r="L457" s="114"/>
      <c r="M457" s="114"/>
      <c r="N457" s="114"/>
      <c r="O457" s="112"/>
      <c r="P457" s="113"/>
      <c r="Q457" s="200"/>
      <c r="R457" s="204"/>
      <c r="S457" s="112"/>
      <c r="T457" s="113"/>
      <c r="U457" s="200"/>
      <c r="V457" s="204"/>
      <c r="W457" s="222"/>
      <c r="Z457" s="2"/>
      <c r="AA457" s="2"/>
      <c r="AB457" s="2"/>
      <c r="AC457" s="2"/>
    </row>
    <row r="458" spans="2:29" ht="18" customHeight="1" x14ac:dyDescent="0.35">
      <c r="B458" s="6">
        <v>416</v>
      </c>
      <c r="C458" s="109"/>
      <c r="D458" s="269"/>
      <c r="E458" s="270"/>
      <c r="F458" s="269"/>
      <c r="G458" s="270"/>
      <c r="H458" s="110"/>
      <c r="I458" s="110"/>
      <c r="J458" s="110"/>
      <c r="K458" s="111"/>
      <c r="L458" s="114"/>
      <c r="M458" s="114"/>
      <c r="N458" s="114"/>
      <c r="O458" s="112"/>
      <c r="P458" s="113"/>
      <c r="Q458" s="200"/>
      <c r="R458" s="204"/>
      <c r="S458" s="112"/>
      <c r="T458" s="113"/>
      <c r="U458" s="200"/>
      <c r="V458" s="204"/>
      <c r="W458" s="222"/>
      <c r="Z458" s="2"/>
      <c r="AA458" s="2"/>
      <c r="AB458" s="2"/>
      <c r="AC458" s="2"/>
    </row>
    <row r="459" spans="2:29" ht="18" customHeight="1" x14ac:dyDescent="0.35">
      <c r="B459" s="6">
        <v>417</v>
      </c>
      <c r="C459" s="109"/>
      <c r="D459" s="269"/>
      <c r="E459" s="270"/>
      <c r="F459" s="269"/>
      <c r="G459" s="270"/>
      <c r="H459" s="110"/>
      <c r="I459" s="110"/>
      <c r="J459" s="110"/>
      <c r="K459" s="111"/>
      <c r="L459" s="114"/>
      <c r="M459" s="114"/>
      <c r="N459" s="114"/>
      <c r="O459" s="112"/>
      <c r="P459" s="113"/>
      <c r="Q459" s="200"/>
      <c r="R459" s="204"/>
      <c r="S459" s="112"/>
      <c r="T459" s="113"/>
      <c r="U459" s="200"/>
      <c r="V459" s="204"/>
      <c r="W459" s="222"/>
      <c r="Z459" s="2"/>
      <c r="AA459" s="2"/>
      <c r="AB459" s="2"/>
      <c r="AC459" s="2"/>
    </row>
    <row r="460" spans="2:29" ht="18" customHeight="1" x14ac:dyDescent="0.35">
      <c r="B460" s="6">
        <v>418</v>
      </c>
      <c r="C460" s="109"/>
      <c r="D460" s="269"/>
      <c r="E460" s="270"/>
      <c r="F460" s="269"/>
      <c r="G460" s="270"/>
      <c r="H460" s="110"/>
      <c r="I460" s="110"/>
      <c r="J460" s="110"/>
      <c r="K460" s="111"/>
      <c r="L460" s="114"/>
      <c r="M460" s="114"/>
      <c r="N460" s="114"/>
      <c r="O460" s="112"/>
      <c r="P460" s="113"/>
      <c r="Q460" s="200"/>
      <c r="R460" s="204"/>
      <c r="S460" s="112"/>
      <c r="T460" s="113"/>
      <c r="U460" s="200"/>
      <c r="V460" s="204"/>
      <c r="W460" s="222"/>
      <c r="Z460" s="2"/>
      <c r="AA460" s="2"/>
      <c r="AB460" s="2"/>
      <c r="AC460" s="2"/>
    </row>
    <row r="461" spans="2:29" ht="18" customHeight="1" x14ac:dyDescent="0.35">
      <c r="B461" s="6">
        <v>419</v>
      </c>
      <c r="C461" s="109"/>
      <c r="D461" s="269"/>
      <c r="E461" s="270"/>
      <c r="F461" s="269"/>
      <c r="G461" s="270"/>
      <c r="H461" s="110"/>
      <c r="I461" s="110"/>
      <c r="J461" s="110"/>
      <c r="K461" s="111"/>
      <c r="L461" s="114"/>
      <c r="M461" s="114"/>
      <c r="N461" s="114"/>
      <c r="O461" s="112"/>
      <c r="P461" s="113"/>
      <c r="Q461" s="200"/>
      <c r="R461" s="204"/>
      <c r="S461" s="112"/>
      <c r="T461" s="113"/>
      <c r="U461" s="200"/>
      <c r="V461" s="204"/>
      <c r="W461" s="222"/>
      <c r="Z461" s="2"/>
      <c r="AA461" s="2"/>
      <c r="AB461" s="2"/>
      <c r="AC461" s="2"/>
    </row>
    <row r="462" spans="2:29" ht="18" customHeight="1" x14ac:dyDescent="0.35">
      <c r="B462" s="6">
        <v>420</v>
      </c>
      <c r="C462" s="109"/>
      <c r="D462" s="269"/>
      <c r="E462" s="270"/>
      <c r="F462" s="269"/>
      <c r="G462" s="270"/>
      <c r="H462" s="110"/>
      <c r="I462" s="110"/>
      <c r="J462" s="110"/>
      <c r="K462" s="111"/>
      <c r="L462" s="114"/>
      <c r="M462" s="114"/>
      <c r="N462" s="114"/>
      <c r="O462" s="112"/>
      <c r="P462" s="113"/>
      <c r="Q462" s="200"/>
      <c r="R462" s="204"/>
      <c r="S462" s="112"/>
      <c r="T462" s="113"/>
      <c r="U462" s="200"/>
      <c r="V462" s="204"/>
      <c r="W462" s="222"/>
      <c r="Z462" s="2"/>
      <c r="AA462" s="2"/>
      <c r="AB462" s="2"/>
      <c r="AC462" s="2"/>
    </row>
    <row r="463" spans="2:29" ht="18" customHeight="1" x14ac:dyDescent="0.35">
      <c r="B463" s="6">
        <v>421</v>
      </c>
      <c r="C463" s="109"/>
      <c r="D463" s="269"/>
      <c r="E463" s="270"/>
      <c r="F463" s="269"/>
      <c r="G463" s="270"/>
      <c r="H463" s="110"/>
      <c r="I463" s="116"/>
      <c r="J463" s="110"/>
      <c r="K463" s="111"/>
      <c r="L463" s="114"/>
      <c r="M463" s="114"/>
      <c r="N463" s="114"/>
      <c r="O463" s="112"/>
      <c r="P463" s="113"/>
      <c r="Q463" s="200"/>
      <c r="R463" s="204"/>
      <c r="S463" s="112"/>
      <c r="T463" s="113"/>
      <c r="U463" s="200"/>
      <c r="V463" s="204"/>
      <c r="W463" s="222"/>
      <c r="Z463" s="2"/>
      <c r="AA463" s="2"/>
      <c r="AB463" s="2"/>
      <c r="AC463" s="2"/>
    </row>
    <row r="464" spans="2:29" ht="18" customHeight="1" x14ac:dyDescent="0.35">
      <c r="B464" s="6">
        <v>422</v>
      </c>
      <c r="C464" s="109"/>
      <c r="D464" s="269"/>
      <c r="E464" s="270"/>
      <c r="F464" s="269"/>
      <c r="G464" s="270"/>
      <c r="H464" s="110"/>
      <c r="I464" s="110"/>
      <c r="J464" s="110"/>
      <c r="K464" s="111"/>
      <c r="L464" s="114"/>
      <c r="M464" s="114"/>
      <c r="N464" s="114"/>
      <c r="O464" s="112"/>
      <c r="P464" s="113"/>
      <c r="Q464" s="200"/>
      <c r="R464" s="204"/>
      <c r="S464" s="112"/>
      <c r="T464" s="113"/>
      <c r="U464" s="200"/>
      <c r="V464" s="204"/>
      <c r="W464" s="222"/>
      <c r="Z464" s="2"/>
      <c r="AA464" s="2"/>
      <c r="AB464" s="2"/>
      <c r="AC464" s="2"/>
    </row>
    <row r="465" spans="2:29" ht="18" customHeight="1" x14ac:dyDescent="0.35">
      <c r="B465" s="6">
        <v>423</v>
      </c>
      <c r="C465" s="109"/>
      <c r="D465" s="269"/>
      <c r="E465" s="270"/>
      <c r="F465" s="269"/>
      <c r="G465" s="270"/>
      <c r="H465" s="110"/>
      <c r="I465" s="110"/>
      <c r="J465" s="110"/>
      <c r="K465" s="111"/>
      <c r="L465" s="114"/>
      <c r="M465" s="114"/>
      <c r="N465" s="114"/>
      <c r="O465" s="112"/>
      <c r="P465" s="113"/>
      <c r="Q465" s="200"/>
      <c r="R465" s="204"/>
      <c r="S465" s="112"/>
      <c r="T465" s="113"/>
      <c r="U465" s="200"/>
      <c r="V465" s="204"/>
      <c r="W465" s="222"/>
      <c r="Z465" s="2"/>
      <c r="AA465" s="2"/>
      <c r="AB465" s="2"/>
      <c r="AC465" s="2"/>
    </row>
    <row r="466" spans="2:29" ht="18" customHeight="1" x14ac:dyDescent="0.35">
      <c r="B466" s="6">
        <v>424</v>
      </c>
      <c r="C466" s="109"/>
      <c r="D466" s="269"/>
      <c r="E466" s="270"/>
      <c r="F466" s="269"/>
      <c r="G466" s="270"/>
      <c r="H466" s="110"/>
      <c r="I466" s="110"/>
      <c r="J466" s="110"/>
      <c r="K466" s="111"/>
      <c r="L466" s="114"/>
      <c r="M466" s="114"/>
      <c r="N466" s="114"/>
      <c r="O466" s="112"/>
      <c r="P466" s="113"/>
      <c r="Q466" s="200"/>
      <c r="R466" s="204"/>
      <c r="S466" s="112"/>
      <c r="T466" s="113"/>
      <c r="U466" s="200"/>
      <c r="V466" s="204"/>
      <c r="W466" s="222"/>
      <c r="Z466" s="2"/>
      <c r="AA466" s="2"/>
      <c r="AB466" s="2"/>
      <c r="AC466" s="2"/>
    </row>
    <row r="467" spans="2:29" ht="18" customHeight="1" x14ac:dyDescent="0.35">
      <c r="B467" s="6">
        <v>425</v>
      </c>
      <c r="C467" s="109"/>
      <c r="D467" s="269"/>
      <c r="E467" s="270"/>
      <c r="F467" s="269"/>
      <c r="G467" s="270"/>
      <c r="H467" s="110"/>
      <c r="I467" s="110"/>
      <c r="J467" s="110"/>
      <c r="K467" s="111"/>
      <c r="L467" s="114"/>
      <c r="M467" s="114"/>
      <c r="N467" s="114"/>
      <c r="O467" s="112"/>
      <c r="P467" s="113"/>
      <c r="Q467" s="200"/>
      <c r="R467" s="204"/>
      <c r="S467" s="112"/>
      <c r="T467" s="113"/>
      <c r="U467" s="200"/>
      <c r="V467" s="204"/>
      <c r="W467" s="222"/>
      <c r="Z467" s="2"/>
      <c r="AA467" s="2"/>
      <c r="AB467" s="2"/>
      <c r="AC467" s="2"/>
    </row>
    <row r="468" spans="2:29" ht="18" customHeight="1" x14ac:dyDescent="0.35">
      <c r="B468" s="6">
        <v>426</v>
      </c>
      <c r="C468" s="109"/>
      <c r="D468" s="269"/>
      <c r="E468" s="270"/>
      <c r="F468" s="269"/>
      <c r="G468" s="270"/>
      <c r="H468" s="110"/>
      <c r="I468" s="110"/>
      <c r="J468" s="110"/>
      <c r="K468" s="111"/>
      <c r="L468" s="114"/>
      <c r="M468" s="114"/>
      <c r="N468" s="114"/>
      <c r="O468" s="112"/>
      <c r="P468" s="113"/>
      <c r="Q468" s="200"/>
      <c r="R468" s="204"/>
      <c r="S468" s="112"/>
      <c r="T468" s="113"/>
      <c r="U468" s="200"/>
      <c r="V468" s="204"/>
      <c r="W468" s="222"/>
      <c r="Z468" s="2"/>
      <c r="AA468" s="2"/>
      <c r="AB468" s="2"/>
      <c r="AC468" s="2"/>
    </row>
    <row r="469" spans="2:29" ht="18" customHeight="1" x14ac:dyDescent="0.35">
      <c r="B469" s="6">
        <v>427</v>
      </c>
      <c r="C469" s="109"/>
      <c r="D469" s="269"/>
      <c r="E469" s="270"/>
      <c r="F469" s="269"/>
      <c r="G469" s="270"/>
      <c r="H469" s="110"/>
      <c r="I469" s="110"/>
      <c r="J469" s="110"/>
      <c r="K469" s="111"/>
      <c r="L469" s="114"/>
      <c r="M469" s="114"/>
      <c r="N469" s="114"/>
      <c r="O469" s="112"/>
      <c r="P469" s="113"/>
      <c r="Q469" s="200"/>
      <c r="R469" s="204"/>
      <c r="S469" s="112"/>
      <c r="T469" s="113"/>
      <c r="U469" s="200"/>
      <c r="V469" s="204"/>
      <c r="W469" s="222"/>
      <c r="Z469" s="2"/>
      <c r="AA469" s="2"/>
      <c r="AB469" s="2"/>
      <c r="AC469" s="2"/>
    </row>
    <row r="470" spans="2:29" ht="18" customHeight="1" x14ac:dyDescent="0.35">
      <c r="B470" s="6">
        <v>428</v>
      </c>
      <c r="C470" s="109"/>
      <c r="D470" s="269"/>
      <c r="E470" s="270"/>
      <c r="F470" s="269"/>
      <c r="G470" s="270"/>
      <c r="H470" s="110"/>
      <c r="I470" s="110"/>
      <c r="J470" s="110"/>
      <c r="K470" s="111"/>
      <c r="L470" s="114"/>
      <c r="M470" s="114"/>
      <c r="N470" s="114"/>
      <c r="O470" s="112"/>
      <c r="P470" s="113"/>
      <c r="Q470" s="200"/>
      <c r="R470" s="204"/>
      <c r="S470" s="112"/>
      <c r="T470" s="113"/>
      <c r="U470" s="200"/>
      <c r="V470" s="204"/>
      <c r="W470" s="222"/>
      <c r="Z470" s="2"/>
      <c r="AA470" s="2"/>
      <c r="AB470" s="2"/>
      <c r="AC470" s="2"/>
    </row>
    <row r="471" spans="2:29" ht="18" customHeight="1" x14ac:dyDescent="0.35">
      <c r="B471" s="6">
        <v>429</v>
      </c>
      <c r="C471" s="109"/>
      <c r="D471" s="269"/>
      <c r="E471" s="270"/>
      <c r="F471" s="269"/>
      <c r="G471" s="270"/>
      <c r="H471" s="110"/>
      <c r="I471" s="116"/>
      <c r="J471" s="110"/>
      <c r="K471" s="111"/>
      <c r="L471" s="114"/>
      <c r="M471" s="114"/>
      <c r="N471" s="114"/>
      <c r="O471" s="112"/>
      <c r="P471" s="113"/>
      <c r="Q471" s="200"/>
      <c r="R471" s="204"/>
      <c r="S471" s="112"/>
      <c r="T471" s="113"/>
      <c r="U471" s="200"/>
      <c r="V471" s="204"/>
      <c r="W471" s="222"/>
      <c r="Z471" s="2"/>
      <c r="AA471" s="2"/>
      <c r="AB471" s="2"/>
      <c r="AC471" s="2"/>
    </row>
    <row r="472" spans="2:29" ht="18" customHeight="1" x14ac:dyDescent="0.35">
      <c r="B472" s="6">
        <v>430</v>
      </c>
      <c r="C472" s="109"/>
      <c r="D472" s="269"/>
      <c r="E472" s="270"/>
      <c r="F472" s="269"/>
      <c r="G472" s="270"/>
      <c r="H472" s="110"/>
      <c r="I472" s="110"/>
      <c r="J472" s="110"/>
      <c r="K472" s="111"/>
      <c r="L472" s="114"/>
      <c r="M472" s="114"/>
      <c r="N472" s="114"/>
      <c r="O472" s="112"/>
      <c r="P472" s="113"/>
      <c r="Q472" s="200"/>
      <c r="R472" s="204"/>
      <c r="S472" s="112"/>
      <c r="T472" s="113"/>
      <c r="U472" s="200"/>
      <c r="V472" s="204"/>
      <c r="W472" s="222"/>
      <c r="Z472" s="2"/>
      <c r="AA472" s="2"/>
      <c r="AB472" s="2"/>
      <c r="AC472" s="2"/>
    </row>
    <row r="473" spans="2:29" ht="18" customHeight="1" x14ac:dyDescent="0.35">
      <c r="B473" s="6">
        <v>431</v>
      </c>
      <c r="C473" s="109"/>
      <c r="D473" s="269"/>
      <c r="E473" s="270"/>
      <c r="F473" s="269"/>
      <c r="G473" s="270"/>
      <c r="H473" s="110"/>
      <c r="I473" s="110"/>
      <c r="J473" s="110"/>
      <c r="K473" s="111"/>
      <c r="L473" s="114"/>
      <c r="M473" s="114"/>
      <c r="N473" s="114"/>
      <c r="O473" s="112"/>
      <c r="P473" s="113"/>
      <c r="Q473" s="200"/>
      <c r="R473" s="204"/>
      <c r="S473" s="112"/>
      <c r="T473" s="113"/>
      <c r="U473" s="200"/>
      <c r="V473" s="204"/>
      <c r="W473" s="222"/>
      <c r="Z473" s="2"/>
      <c r="AA473" s="2"/>
      <c r="AB473" s="2"/>
      <c r="AC473" s="2"/>
    </row>
    <row r="474" spans="2:29" ht="18" customHeight="1" x14ac:dyDescent="0.35">
      <c r="B474" s="6">
        <v>432</v>
      </c>
      <c r="C474" s="109"/>
      <c r="D474" s="269"/>
      <c r="E474" s="270"/>
      <c r="F474" s="269"/>
      <c r="G474" s="270"/>
      <c r="H474" s="110"/>
      <c r="I474" s="110"/>
      <c r="J474" s="110"/>
      <c r="K474" s="111"/>
      <c r="L474" s="114"/>
      <c r="M474" s="114"/>
      <c r="N474" s="114"/>
      <c r="O474" s="112"/>
      <c r="P474" s="113"/>
      <c r="Q474" s="200"/>
      <c r="R474" s="204"/>
      <c r="S474" s="112"/>
      <c r="T474" s="113"/>
      <c r="U474" s="200"/>
      <c r="V474" s="204"/>
      <c r="W474" s="222"/>
      <c r="Z474" s="2"/>
      <c r="AA474" s="2"/>
      <c r="AB474" s="2"/>
      <c r="AC474" s="2"/>
    </row>
    <row r="475" spans="2:29" ht="18" customHeight="1" x14ac:dyDescent="0.35">
      <c r="B475" s="6">
        <v>433</v>
      </c>
      <c r="C475" s="109"/>
      <c r="D475" s="269"/>
      <c r="E475" s="270"/>
      <c r="F475" s="269"/>
      <c r="G475" s="270"/>
      <c r="H475" s="110"/>
      <c r="I475" s="110"/>
      <c r="J475" s="110"/>
      <c r="K475" s="111"/>
      <c r="L475" s="114"/>
      <c r="M475" s="114"/>
      <c r="N475" s="114"/>
      <c r="O475" s="112"/>
      <c r="P475" s="113"/>
      <c r="Q475" s="200"/>
      <c r="R475" s="204"/>
      <c r="S475" s="112"/>
      <c r="T475" s="113"/>
      <c r="U475" s="200"/>
      <c r="V475" s="204"/>
      <c r="W475" s="222"/>
      <c r="Z475" s="2"/>
      <c r="AA475" s="2"/>
      <c r="AB475" s="2"/>
      <c r="AC475" s="2"/>
    </row>
    <row r="476" spans="2:29" ht="18" customHeight="1" x14ac:dyDescent="0.35">
      <c r="B476" s="6">
        <v>434</v>
      </c>
      <c r="C476" s="109"/>
      <c r="D476" s="269"/>
      <c r="E476" s="270"/>
      <c r="F476" s="269"/>
      <c r="G476" s="270"/>
      <c r="H476" s="110"/>
      <c r="I476" s="110"/>
      <c r="J476" s="110"/>
      <c r="K476" s="111"/>
      <c r="L476" s="114"/>
      <c r="M476" s="114"/>
      <c r="N476" s="114"/>
      <c r="O476" s="112"/>
      <c r="P476" s="113"/>
      <c r="Q476" s="200"/>
      <c r="R476" s="204"/>
      <c r="S476" s="112"/>
      <c r="T476" s="113"/>
      <c r="U476" s="200"/>
      <c r="V476" s="204"/>
      <c r="W476" s="222"/>
      <c r="Z476" s="2"/>
      <c r="AA476" s="2"/>
      <c r="AB476" s="2"/>
      <c r="AC476" s="2"/>
    </row>
    <row r="477" spans="2:29" ht="18" customHeight="1" x14ac:dyDescent="0.35">
      <c r="B477" s="6">
        <v>435</v>
      </c>
      <c r="C477" s="109"/>
      <c r="D477" s="269"/>
      <c r="E477" s="270"/>
      <c r="F477" s="269"/>
      <c r="G477" s="270"/>
      <c r="H477" s="110"/>
      <c r="I477" s="110"/>
      <c r="J477" s="110"/>
      <c r="K477" s="111"/>
      <c r="L477" s="114"/>
      <c r="M477" s="114"/>
      <c r="N477" s="114"/>
      <c r="O477" s="112"/>
      <c r="P477" s="113"/>
      <c r="Q477" s="200"/>
      <c r="R477" s="204"/>
      <c r="S477" s="112"/>
      <c r="T477" s="113"/>
      <c r="U477" s="200"/>
      <c r="V477" s="204"/>
      <c r="W477" s="222"/>
      <c r="Z477" s="2"/>
      <c r="AA477" s="2"/>
      <c r="AB477" s="2"/>
      <c r="AC477" s="2"/>
    </row>
    <row r="478" spans="2:29" ht="18" customHeight="1" x14ac:dyDescent="0.35">
      <c r="B478" s="6">
        <v>436</v>
      </c>
      <c r="C478" s="109"/>
      <c r="D478" s="269"/>
      <c r="E478" s="270"/>
      <c r="F478" s="269"/>
      <c r="G478" s="270"/>
      <c r="H478" s="110"/>
      <c r="I478" s="110"/>
      <c r="J478" s="110"/>
      <c r="K478" s="111"/>
      <c r="L478" s="114"/>
      <c r="M478" s="114"/>
      <c r="N478" s="114"/>
      <c r="O478" s="112"/>
      <c r="P478" s="113"/>
      <c r="Q478" s="200"/>
      <c r="R478" s="204"/>
      <c r="S478" s="112"/>
      <c r="T478" s="113"/>
      <c r="U478" s="200"/>
      <c r="V478" s="204"/>
      <c r="W478" s="222"/>
      <c r="Z478" s="2"/>
      <c r="AA478" s="2"/>
      <c r="AB478" s="2"/>
      <c r="AC478" s="2"/>
    </row>
    <row r="479" spans="2:29" ht="18" customHeight="1" x14ac:dyDescent="0.35">
      <c r="B479" s="6">
        <v>437</v>
      </c>
      <c r="C479" s="109"/>
      <c r="D479" s="269"/>
      <c r="E479" s="270"/>
      <c r="F479" s="269"/>
      <c r="G479" s="270"/>
      <c r="H479" s="110"/>
      <c r="I479" s="116"/>
      <c r="J479" s="110"/>
      <c r="K479" s="111"/>
      <c r="L479" s="114"/>
      <c r="M479" s="114"/>
      <c r="N479" s="114"/>
      <c r="O479" s="112"/>
      <c r="P479" s="113"/>
      <c r="Q479" s="200"/>
      <c r="R479" s="204"/>
      <c r="S479" s="112"/>
      <c r="T479" s="113"/>
      <c r="U479" s="200"/>
      <c r="V479" s="204"/>
      <c r="W479" s="222"/>
      <c r="Z479" s="2"/>
      <c r="AA479" s="2"/>
      <c r="AB479" s="2"/>
      <c r="AC479" s="2"/>
    </row>
    <row r="480" spans="2:29" ht="18" customHeight="1" x14ac:dyDescent="0.35">
      <c r="B480" s="6">
        <v>438</v>
      </c>
      <c r="C480" s="109"/>
      <c r="D480" s="269"/>
      <c r="E480" s="270"/>
      <c r="F480" s="269"/>
      <c r="G480" s="270"/>
      <c r="H480" s="110"/>
      <c r="I480" s="110"/>
      <c r="J480" s="110"/>
      <c r="K480" s="111"/>
      <c r="L480" s="114"/>
      <c r="M480" s="114"/>
      <c r="N480" s="114"/>
      <c r="O480" s="112"/>
      <c r="P480" s="113"/>
      <c r="Q480" s="200"/>
      <c r="R480" s="204"/>
      <c r="S480" s="112"/>
      <c r="T480" s="113"/>
      <c r="U480" s="200"/>
      <c r="V480" s="204"/>
      <c r="W480" s="222"/>
      <c r="Z480" s="2"/>
      <c r="AA480" s="2"/>
      <c r="AB480" s="2"/>
      <c r="AC480" s="2"/>
    </row>
    <row r="481" spans="2:29" ht="18" customHeight="1" x14ac:dyDescent="0.35">
      <c r="B481" s="6">
        <v>439</v>
      </c>
      <c r="C481" s="109"/>
      <c r="D481" s="269"/>
      <c r="E481" s="270"/>
      <c r="F481" s="269"/>
      <c r="G481" s="270"/>
      <c r="H481" s="110"/>
      <c r="I481" s="110"/>
      <c r="J481" s="110"/>
      <c r="K481" s="111"/>
      <c r="L481" s="114"/>
      <c r="M481" s="114"/>
      <c r="N481" s="114"/>
      <c r="O481" s="112"/>
      <c r="P481" s="113"/>
      <c r="Q481" s="200"/>
      <c r="R481" s="204"/>
      <c r="S481" s="112"/>
      <c r="T481" s="113"/>
      <c r="U481" s="200"/>
      <c r="V481" s="204"/>
      <c r="W481" s="222"/>
      <c r="Z481" s="2"/>
      <c r="AA481" s="2"/>
      <c r="AB481" s="2"/>
      <c r="AC481" s="2"/>
    </row>
    <row r="482" spans="2:29" ht="18" customHeight="1" x14ac:dyDescent="0.35">
      <c r="B482" s="6">
        <v>440</v>
      </c>
      <c r="C482" s="109"/>
      <c r="D482" s="269"/>
      <c r="E482" s="270"/>
      <c r="F482" s="269"/>
      <c r="G482" s="270"/>
      <c r="H482" s="110"/>
      <c r="I482" s="110"/>
      <c r="J482" s="110"/>
      <c r="K482" s="111"/>
      <c r="L482" s="114"/>
      <c r="M482" s="114"/>
      <c r="N482" s="114"/>
      <c r="O482" s="112"/>
      <c r="P482" s="113"/>
      <c r="Q482" s="200"/>
      <c r="R482" s="204"/>
      <c r="S482" s="112"/>
      <c r="T482" s="113"/>
      <c r="U482" s="200"/>
      <c r="V482" s="204"/>
      <c r="W482" s="222"/>
      <c r="Z482" s="2"/>
      <c r="AA482" s="2"/>
      <c r="AB482" s="2"/>
      <c r="AC482" s="2"/>
    </row>
    <row r="483" spans="2:29" ht="18" customHeight="1" x14ac:dyDescent="0.35">
      <c r="B483" s="6">
        <v>441</v>
      </c>
      <c r="C483" s="109"/>
      <c r="D483" s="269"/>
      <c r="E483" s="270"/>
      <c r="F483" s="269"/>
      <c r="G483" s="270"/>
      <c r="H483" s="110"/>
      <c r="I483" s="110"/>
      <c r="J483" s="110"/>
      <c r="K483" s="111"/>
      <c r="L483" s="114"/>
      <c r="M483" s="114"/>
      <c r="N483" s="114"/>
      <c r="O483" s="112"/>
      <c r="P483" s="113"/>
      <c r="Q483" s="200"/>
      <c r="R483" s="204"/>
      <c r="S483" s="112"/>
      <c r="T483" s="113"/>
      <c r="U483" s="200"/>
      <c r="V483" s="204"/>
      <c r="W483" s="222"/>
      <c r="Z483" s="2"/>
      <c r="AA483" s="2"/>
      <c r="AB483" s="2"/>
      <c r="AC483" s="2"/>
    </row>
    <row r="484" spans="2:29" ht="18" customHeight="1" x14ac:dyDescent="0.35">
      <c r="B484" s="6">
        <v>442</v>
      </c>
      <c r="C484" s="109"/>
      <c r="D484" s="269"/>
      <c r="E484" s="270"/>
      <c r="F484" s="269"/>
      <c r="G484" s="270"/>
      <c r="H484" s="110"/>
      <c r="I484" s="110"/>
      <c r="J484" s="110"/>
      <c r="K484" s="111"/>
      <c r="L484" s="114"/>
      <c r="M484" s="114"/>
      <c r="N484" s="114"/>
      <c r="O484" s="112"/>
      <c r="P484" s="113"/>
      <c r="Q484" s="200"/>
      <c r="R484" s="204"/>
      <c r="S484" s="112"/>
      <c r="T484" s="113"/>
      <c r="U484" s="200"/>
      <c r="V484" s="204"/>
      <c r="W484" s="222"/>
      <c r="Z484" s="2"/>
      <c r="AA484" s="2"/>
      <c r="AB484" s="2"/>
      <c r="AC484" s="2"/>
    </row>
    <row r="485" spans="2:29" ht="18" customHeight="1" x14ac:dyDescent="0.35">
      <c r="B485" s="6">
        <v>443</v>
      </c>
      <c r="C485" s="109"/>
      <c r="D485" s="269"/>
      <c r="E485" s="270"/>
      <c r="F485" s="269"/>
      <c r="G485" s="270"/>
      <c r="H485" s="110"/>
      <c r="I485" s="110"/>
      <c r="J485" s="110"/>
      <c r="K485" s="111"/>
      <c r="L485" s="114"/>
      <c r="M485" s="114"/>
      <c r="N485" s="114"/>
      <c r="O485" s="112"/>
      <c r="P485" s="113"/>
      <c r="Q485" s="200"/>
      <c r="R485" s="204"/>
      <c r="S485" s="112"/>
      <c r="T485" s="113"/>
      <c r="U485" s="200"/>
      <c r="V485" s="204"/>
      <c r="W485" s="222"/>
      <c r="Z485" s="2"/>
      <c r="AA485" s="2"/>
      <c r="AB485" s="2"/>
      <c r="AC485" s="2"/>
    </row>
    <row r="486" spans="2:29" ht="18" customHeight="1" x14ac:dyDescent="0.35">
      <c r="B486" s="6">
        <v>444</v>
      </c>
      <c r="C486" s="109"/>
      <c r="D486" s="269"/>
      <c r="E486" s="270"/>
      <c r="F486" s="269"/>
      <c r="G486" s="270"/>
      <c r="H486" s="110"/>
      <c r="I486" s="110"/>
      <c r="J486" s="110"/>
      <c r="K486" s="111"/>
      <c r="L486" s="114"/>
      <c r="M486" s="114"/>
      <c r="N486" s="114"/>
      <c r="O486" s="112"/>
      <c r="P486" s="113"/>
      <c r="Q486" s="200"/>
      <c r="R486" s="204"/>
      <c r="S486" s="112"/>
      <c r="T486" s="113"/>
      <c r="U486" s="200"/>
      <c r="V486" s="204"/>
      <c r="W486" s="222"/>
      <c r="Z486" s="2"/>
      <c r="AA486" s="2"/>
      <c r="AB486" s="2"/>
      <c r="AC486" s="2"/>
    </row>
    <row r="487" spans="2:29" ht="18" customHeight="1" x14ac:dyDescent="0.35">
      <c r="B487" s="6">
        <v>445</v>
      </c>
      <c r="C487" s="109"/>
      <c r="D487" s="269"/>
      <c r="E487" s="270"/>
      <c r="F487" s="269"/>
      <c r="G487" s="270"/>
      <c r="H487" s="110"/>
      <c r="I487" s="110"/>
      <c r="J487" s="110"/>
      <c r="K487" s="111"/>
      <c r="L487" s="114"/>
      <c r="M487" s="114"/>
      <c r="N487" s="114"/>
      <c r="O487" s="112"/>
      <c r="P487" s="113"/>
      <c r="Q487" s="200"/>
      <c r="R487" s="204"/>
      <c r="S487" s="112"/>
      <c r="T487" s="113"/>
      <c r="U487" s="200"/>
      <c r="V487" s="204"/>
      <c r="W487" s="222"/>
      <c r="Z487" s="2"/>
      <c r="AA487" s="2"/>
      <c r="AB487" s="2"/>
      <c r="AC487" s="2"/>
    </row>
    <row r="488" spans="2:29" ht="18" customHeight="1" x14ac:dyDescent="0.35">
      <c r="B488" s="6">
        <v>446</v>
      </c>
      <c r="C488" s="109"/>
      <c r="D488" s="269"/>
      <c r="E488" s="270"/>
      <c r="F488" s="269"/>
      <c r="G488" s="270"/>
      <c r="H488" s="110"/>
      <c r="I488" s="110"/>
      <c r="J488" s="110"/>
      <c r="K488" s="111"/>
      <c r="L488" s="114"/>
      <c r="M488" s="114"/>
      <c r="N488" s="114"/>
      <c r="O488" s="112"/>
      <c r="P488" s="113"/>
      <c r="Q488" s="200"/>
      <c r="R488" s="204"/>
      <c r="S488" s="112"/>
      <c r="T488" s="113"/>
      <c r="U488" s="200"/>
      <c r="V488" s="204"/>
      <c r="W488" s="222"/>
      <c r="Z488" s="2"/>
      <c r="AA488" s="2"/>
      <c r="AB488" s="2"/>
      <c r="AC488" s="2"/>
    </row>
    <row r="489" spans="2:29" ht="18" customHeight="1" x14ac:dyDescent="0.35">
      <c r="B489" s="6">
        <v>447</v>
      </c>
      <c r="C489" s="109"/>
      <c r="D489" s="269"/>
      <c r="E489" s="270"/>
      <c r="F489" s="269"/>
      <c r="G489" s="270"/>
      <c r="H489" s="110"/>
      <c r="I489" s="116"/>
      <c r="J489" s="110"/>
      <c r="K489" s="111"/>
      <c r="L489" s="114"/>
      <c r="M489" s="114"/>
      <c r="N489" s="114"/>
      <c r="O489" s="112"/>
      <c r="P489" s="113"/>
      <c r="Q489" s="200"/>
      <c r="R489" s="204"/>
      <c r="S489" s="112"/>
      <c r="T489" s="113"/>
      <c r="U489" s="200"/>
      <c r="V489" s="204"/>
      <c r="W489" s="222"/>
      <c r="Z489" s="2"/>
      <c r="AA489" s="2"/>
      <c r="AB489" s="2"/>
      <c r="AC489" s="2"/>
    </row>
    <row r="490" spans="2:29" ht="18" customHeight="1" x14ac:dyDescent="0.35">
      <c r="B490" s="6">
        <v>448</v>
      </c>
      <c r="C490" s="109"/>
      <c r="D490" s="269"/>
      <c r="E490" s="270"/>
      <c r="F490" s="269"/>
      <c r="G490" s="270"/>
      <c r="H490" s="110"/>
      <c r="I490" s="110"/>
      <c r="J490" s="110"/>
      <c r="K490" s="111"/>
      <c r="L490" s="114"/>
      <c r="M490" s="114"/>
      <c r="N490" s="114"/>
      <c r="O490" s="112"/>
      <c r="P490" s="113"/>
      <c r="Q490" s="200"/>
      <c r="R490" s="204"/>
      <c r="S490" s="112"/>
      <c r="T490" s="113"/>
      <c r="U490" s="200"/>
      <c r="V490" s="204"/>
      <c r="W490" s="222"/>
      <c r="Z490" s="2"/>
      <c r="AA490" s="2"/>
      <c r="AB490" s="2"/>
      <c r="AC490" s="2"/>
    </row>
    <row r="491" spans="2:29" ht="18" customHeight="1" x14ac:dyDescent="0.35">
      <c r="B491" s="6">
        <v>449</v>
      </c>
      <c r="C491" s="109"/>
      <c r="D491" s="269"/>
      <c r="E491" s="270"/>
      <c r="F491" s="269"/>
      <c r="G491" s="270"/>
      <c r="H491" s="110"/>
      <c r="I491" s="110"/>
      <c r="J491" s="110"/>
      <c r="K491" s="111"/>
      <c r="L491" s="114"/>
      <c r="M491" s="114"/>
      <c r="N491" s="114"/>
      <c r="O491" s="112"/>
      <c r="P491" s="113"/>
      <c r="Q491" s="200"/>
      <c r="R491" s="204"/>
      <c r="S491" s="112"/>
      <c r="T491" s="113"/>
      <c r="U491" s="200"/>
      <c r="V491" s="204"/>
      <c r="W491" s="222"/>
      <c r="Z491" s="2"/>
      <c r="AA491" s="2"/>
      <c r="AB491" s="2"/>
      <c r="AC491" s="2"/>
    </row>
    <row r="492" spans="2:29" ht="18" customHeight="1" x14ac:dyDescent="0.35">
      <c r="B492" s="6">
        <v>450</v>
      </c>
      <c r="C492" s="109"/>
      <c r="D492" s="269"/>
      <c r="E492" s="270"/>
      <c r="F492" s="269"/>
      <c r="G492" s="270"/>
      <c r="H492" s="110"/>
      <c r="I492" s="110"/>
      <c r="J492" s="110"/>
      <c r="K492" s="111"/>
      <c r="L492" s="114"/>
      <c r="M492" s="114"/>
      <c r="N492" s="114"/>
      <c r="O492" s="112"/>
      <c r="P492" s="113"/>
      <c r="Q492" s="200"/>
      <c r="R492" s="204"/>
      <c r="S492" s="112"/>
      <c r="T492" s="113"/>
      <c r="U492" s="200"/>
      <c r="V492" s="204"/>
      <c r="W492" s="222"/>
      <c r="Z492" s="2"/>
      <c r="AA492" s="2"/>
      <c r="AB492" s="2"/>
      <c r="AC492" s="2"/>
    </row>
    <row r="493" spans="2:29" ht="18" customHeight="1" x14ac:dyDescent="0.35">
      <c r="B493" s="6">
        <v>451</v>
      </c>
      <c r="C493" s="109"/>
      <c r="D493" s="269"/>
      <c r="E493" s="270"/>
      <c r="F493" s="269"/>
      <c r="G493" s="270"/>
      <c r="H493" s="110"/>
      <c r="I493" s="110"/>
      <c r="J493" s="110"/>
      <c r="K493" s="111"/>
      <c r="L493" s="114"/>
      <c r="M493" s="114"/>
      <c r="N493" s="114"/>
      <c r="O493" s="112"/>
      <c r="P493" s="113"/>
      <c r="Q493" s="200"/>
      <c r="R493" s="204"/>
      <c r="S493" s="112"/>
      <c r="T493" s="113"/>
      <c r="U493" s="200"/>
      <c r="V493" s="204"/>
      <c r="W493" s="222"/>
      <c r="Z493" s="2"/>
      <c r="AA493" s="2"/>
      <c r="AB493" s="2"/>
      <c r="AC493" s="2"/>
    </row>
    <row r="494" spans="2:29" ht="18" customHeight="1" x14ac:dyDescent="0.35">
      <c r="B494" s="6">
        <v>452</v>
      </c>
      <c r="C494" s="109"/>
      <c r="D494" s="269"/>
      <c r="E494" s="270"/>
      <c r="F494" s="269"/>
      <c r="G494" s="270"/>
      <c r="H494" s="110"/>
      <c r="I494" s="110"/>
      <c r="J494" s="110"/>
      <c r="K494" s="111"/>
      <c r="L494" s="114"/>
      <c r="M494" s="114"/>
      <c r="N494" s="114"/>
      <c r="O494" s="112"/>
      <c r="P494" s="113"/>
      <c r="Q494" s="200"/>
      <c r="R494" s="204"/>
      <c r="S494" s="112"/>
      <c r="T494" s="113"/>
      <c r="U494" s="200"/>
      <c r="V494" s="204"/>
      <c r="W494" s="222"/>
      <c r="Z494" s="2"/>
      <c r="AA494" s="2"/>
      <c r="AB494" s="2"/>
      <c r="AC494" s="2"/>
    </row>
    <row r="495" spans="2:29" ht="18" customHeight="1" x14ac:dyDescent="0.35">
      <c r="B495" s="6">
        <v>453</v>
      </c>
      <c r="C495" s="109"/>
      <c r="D495" s="269"/>
      <c r="E495" s="270"/>
      <c r="F495" s="269"/>
      <c r="G495" s="270"/>
      <c r="H495" s="110"/>
      <c r="I495" s="110"/>
      <c r="J495" s="110"/>
      <c r="K495" s="111"/>
      <c r="L495" s="114"/>
      <c r="M495" s="114"/>
      <c r="N495" s="114"/>
      <c r="O495" s="112"/>
      <c r="P495" s="113"/>
      <c r="Q495" s="200"/>
      <c r="R495" s="204"/>
      <c r="S495" s="112"/>
      <c r="T495" s="113"/>
      <c r="U495" s="200"/>
      <c r="V495" s="204"/>
      <c r="W495" s="222"/>
      <c r="Z495" s="2"/>
      <c r="AA495" s="2"/>
      <c r="AB495" s="2"/>
      <c r="AC495" s="2"/>
    </row>
    <row r="496" spans="2:29" ht="18" customHeight="1" x14ac:dyDescent="0.35">
      <c r="B496" s="6">
        <v>454</v>
      </c>
      <c r="C496" s="109"/>
      <c r="D496" s="269"/>
      <c r="E496" s="270"/>
      <c r="F496" s="269"/>
      <c r="G496" s="270"/>
      <c r="H496" s="110"/>
      <c r="I496" s="110"/>
      <c r="J496" s="110"/>
      <c r="K496" s="111"/>
      <c r="L496" s="114"/>
      <c r="M496" s="114"/>
      <c r="N496" s="114"/>
      <c r="O496" s="112"/>
      <c r="P496" s="113"/>
      <c r="Q496" s="200"/>
      <c r="R496" s="204"/>
      <c r="S496" s="112"/>
      <c r="T496" s="113"/>
      <c r="U496" s="200"/>
      <c r="V496" s="204"/>
      <c r="W496" s="222"/>
      <c r="Z496" s="2"/>
      <c r="AA496" s="2"/>
      <c r="AB496" s="2"/>
      <c r="AC496" s="2"/>
    </row>
    <row r="497" spans="2:29" ht="18" customHeight="1" x14ac:dyDescent="0.35">
      <c r="B497" s="6">
        <v>455</v>
      </c>
      <c r="C497" s="109"/>
      <c r="D497" s="269"/>
      <c r="E497" s="270"/>
      <c r="F497" s="269"/>
      <c r="G497" s="270"/>
      <c r="H497" s="110"/>
      <c r="I497" s="116"/>
      <c r="J497" s="110"/>
      <c r="K497" s="111"/>
      <c r="L497" s="114"/>
      <c r="M497" s="114"/>
      <c r="N497" s="114"/>
      <c r="O497" s="112"/>
      <c r="P497" s="113"/>
      <c r="Q497" s="200"/>
      <c r="R497" s="204"/>
      <c r="S497" s="112"/>
      <c r="T497" s="113"/>
      <c r="U497" s="200"/>
      <c r="V497" s="204"/>
      <c r="W497" s="222"/>
      <c r="Z497" s="2"/>
      <c r="AA497" s="2"/>
      <c r="AB497" s="2"/>
      <c r="AC497" s="2"/>
    </row>
    <row r="498" spans="2:29" ht="18" customHeight="1" x14ac:dyDescent="0.35">
      <c r="B498" s="6">
        <v>456</v>
      </c>
      <c r="C498" s="109"/>
      <c r="D498" s="269"/>
      <c r="E498" s="270"/>
      <c r="F498" s="269"/>
      <c r="G498" s="270"/>
      <c r="H498" s="110"/>
      <c r="I498" s="110"/>
      <c r="J498" s="110"/>
      <c r="K498" s="111"/>
      <c r="L498" s="114"/>
      <c r="M498" s="114"/>
      <c r="N498" s="114"/>
      <c r="O498" s="112"/>
      <c r="P498" s="113"/>
      <c r="Q498" s="200"/>
      <c r="R498" s="204"/>
      <c r="S498" s="112"/>
      <c r="T498" s="113"/>
      <c r="U498" s="200"/>
      <c r="V498" s="204"/>
      <c r="W498" s="222"/>
      <c r="Z498" s="2"/>
      <c r="AA498" s="2"/>
      <c r="AB498" s="2"/>
      <c r="AC498" s="2"/>
    </row>
    <row r="499" spans="2:29" ht="18" customHeight="1" x14ac:dyDescent="0.35">
      <c r="B499" s="6">
        <v>457</v>
      </c>
      <c r="C499" s="109"/>
      <c r="D499" s="269"/>
      <c r="E499" s="270"/>
      <c r="F499" s="269"/>
      <c r="G499" s="270"/>
      <c r="H499" s="110"/>
      <c r="I499" s="110"/>
      <c r="J499" s="110"/>
      <c r="K499" s="111"/>
      <c r="L499" s="114"/>
      <c r="M499" s="114"/>
      <c r="N499" s="114"/>
      <c r="O499" s="112"/>
      <c r="P499" s="113"/>
      <c r="Q499" s="200"/>
      <c r="R499" s="204"/>
      <c r="S499" s="112"/>
      <c r="T499" s="113"/>
      <c r="U499" s="200"/>
      <c r="V499" s="204"/>
      <c r="W499" s="222"/>
      <c r="Z499" s="2"/>
      <c r="AA499" s="2"/>
      <c r="AB499" s="2"/>
      <c r="AC499" s="2"/>
    </row>
    <row r="500" spans="2:29" ht="18" customHeight="1" x14ac:dyDescent="0.35">
      <c r="B500" s="6">
        <v>458</v>
      </c>
      <c r="C500" s="109"/>
      <c r="D500" s="269"/>
      <c r="E500" s="270"/>
      <c r="F500" s="269"/>
      <c r="G500" s="270"/>
      <c r="H500" s="110"/>
      <c r="I500" s="110"/>
      <c r="J500" s="110"/>
      <c r="K500" s="111"/>
      <c r="L500" s="114"/>
      <c r="M500" s="114"/>
      <c r="N500" s="114"/>
      <c r="O500" s="112"/>
      <c r="P500" s="113"/>
      <c r="Q500" s="200"/>
      <c r="R500" s="204"/>
      <c r="S500" s="112"/>
      <c r="T500" s="113"/>
      <c r="U500" s="200"/>
      <c r="V500" s="204"/>
      <c r="W500" s="222"/>
      <c r="Z500" s="2"/>
      <c r="AA500" s="2"/>
      <c r="AB500" s="2"/>
      <c r="AC500" s="2"/>
    </row>
    <row r="501" spans="2:29" ht="18" customHeight="1" x14ac:dyDescent="0.35">
      <c r="B501" s="6">
        <v>459</v>
      </c>
      <c r="C501" s="109"/>
      <c r="D501" s="269"/>
      <c r="E501" s="270"/>
      <c r="F501" s="269"/>
      <c r="G501" s="270"/>
      <c r="H501" s="110"/>
      <c r="I501" s="110"/>
      <c r="J501" s="110"/>
      <c r="K501" s="111"/>
      <c r="L501" s="114"/>
      <c r="M501" s="114"/>
      <c r="N501" s="114"/>
      <c r="O501" s="112"/>
      <c r="P501" s="113"/>
      <c r="Q501" s="200"/>
      <c r="R501" s="204"/>
      <c r="S501" s="112"/>
      <c r="T501" s="113"/>
      <c r="U501" s="200"/>
      <c r="V501" s="204"/>
      <c r="W501" s="222"/>
      <c r="Z501" s="2"/>
      <c r="AA501" s="2"/>
      <c r="AB501" s="2"/>
      <c r="AC501" s="2"/>
    </row>
    <row r="502" spans="2:29" ht="18" customHeight="1" x14ac:dyDescent="0.35">
      <c r="B502" s="6">
        <v>460</v>
      </c>
      <c r="C502" s="109"/>
      <c r="D502" s="269"/>
      <c r="E502" s="270"/>
      <c r="F502" s="269"/>
      <c r="G502" s="270"/>
      <c r="H502" s="110"/>
      <c r="I502" s="110"/>
      <c r="J502" s="110"/>
      <c r="K502" s="111"/>
      <c r="L502" s="114"/>
      <c r="M502" s="114"/>
      <c r="N502" s="114"/>
      <c r="O502" s="112"/>
      <c r="P502" s="113"/>
      <c r="Q502" s="200"/>
      <c r="R502" s="204"/>
      <c r="S502" s="112"/>
      <c r="T502" s="113"/>
      <c r="U502" s="200"/>
      <c r="V502" s="204"/>
      <c r="W502" s="222"/>
      <c r="Z502" s="2"/>
      <c r="AA502" s="2"/>
      <c r="AB502" s="2"/>
      <c r="AC502" s="2"/>
    </row>
    <row r="503" spans="2:29" ht="18" customHeight="1" x14ac:dyDescent="0.35">
      <c r="B503" s="6">
        <v>461</v>
      </c>
      <c r="C503" s="109"/>
      <c r="D503" s="269"/>
      <c r="E503" s="270"/>
      <c r="F503" s="269"/>
      <c r="G503" s="270"/>
      <c r="H503" s="110"/>
      <c r="I503" s="110"/>
      <c r="J503" s="110"/>
      <c r="K503" s="111"/>
      <c r="L503" s="114"/>
      <c r="M503" s="114"/>
      <c r="N503" s="114"/>
      <c r="O503" s="112"/>
      <c r="P503" s="113"/>
      <c r="Q503" s="200"/>
      <c r="R503" s="204"/>
      <c r="S503" s="112"/>
      <c r="T503" s="113"/>
      <c r="U503" s="200"/>
      <c r="V503" s="204"/>
      <c r="W503" s="222"/>
      <c r="Z503" s="2"/>
      <c r="AA503" s="2"/>
      <c r="AB503" s="2"/>
      <c r="AC503" s="2"/>
    </row>
    <row r="504" spans="2:29" ht="18" customHeight="1" x14ac:dyDescent="0.35">
      <c r="B504" s="6">
        <v>462</v>
      </c>
      <c r="C504" s="109"/>
      <c r="D504" s="269"/>
      <c r="E504" s="270"/>
      <c r="F504" s="269"/>
      <c r="G504" s="270"/>
      <c r="H504" s="110"/>
      <c r="I504" s="110"/>
      <c r="J504" s="110"/>
      <c r="K504" s="111"/>
      <c r="L504" s="114"/>
      <c r="M504" s="114"/>
      <c r="N504" s="114"/>
      <c r="O504" s="112"/>
      <c r="P504" s="113"/>
      <c r="Q504" s="200"/>
      <c r="R504" s="204"/>
      <c r="S504" s="112"/>
      <c r="T504" s="113"/>
      <c r="U504" s="200"/>
      <c r="V504" s="204"/>
      <c r="W504" s="222"/>
      <c r="Z504" s="2"/>
      <c r="AA504" s="2"/>
      <c r="AB504" s="2"/>
      <c r="AC504" s="2"/>
    </row>
    <row r="505" spans="2:29" ht="18" customHeight="1" x14ac:dyDescent="0.35">
      <c r="B505" s="6">
        <v>463</v>
      </c>
      <c r="C505" s="109"/>
      <c r="D505" s="269"/>
      <c r="E505" s="270"/>
      <c r="F505" s="269"/>
      <c r="G505" s="270"/>
      <c r="H505" s="110"/>
      <c r="I505" s="116"/>
      <c r="J505" s="110"/>
      <c r="K505" s="111"/>
      <c r="L505" s="114"/>
      <c r="M505" s="114"/>
      <c r="N505" s="114"/>
      <c r="O505" s="112"/>
      <c r="P505" s="113"/>
      <c r="Q505" s="200"/>
      <c r="R505" s="204"/>
      <c r="S505" s="112"/>
      <c r="T505" s="113"/>
      <c r="U505" s="200"/>
      <c r="V505" s="204"/>
      <c r="W505" s="222"/>
      <c r="Z505" s="2"/>
      <c r="AA505" s="2"/>
      <c r="AB505" s="2"/>
      <c r="AC505" s="2"/>
    </row>
    <row r="506" spans="2:29" ht="18" customHeight="1" x14ac:dyDescent="0.35">
      <c r="B506" s="6">
        <v>464</v>
      </c>
      <c r="C506" s="109"/>
      <c r="D506" s="269"/>
      <c r="E506" s="270"/>
      <c r="F506" s="269"/>
      <c r="G506" s="270"/>
      <c r="H506" s="110"/>
      <c r="I506" s="110"/>
      <c r="J506" s="110"/>
      <c r="K506" s="111"/>
      <c r="L506" s="114"/>
      <c r="M506" s="114"/>
      <c r="N506" s="114"/>
      <c r="O506" s="112"/>
      <c r="P506" s="113"/>
      <c r="Q506" s="200"/>
      <c r="R506" s="204"/>
      <c r="S506" s="112"/>
      <c r="T506" s="113"/>
      <c r="U506" s="200"/>
      <c r="V506" s="204"/>
      <c r="W506" s="222"/>
      <c r="Z506" s="2"/>
      <c r="AA506" s="2"/>
      <c r="AB506" s="2"/>
      <c r="AC506" s="2"/>
    </row>
    <row r="507" spans="2:29" ht="18" customHeight="1" x14ac:dyDescent="0.35">
      <c r="B507" s="6">
        <v>465</v>
      </c>
      <c r="C507" s="109"/>
      <c r="D507" s="269"/>
      <c r="E507" s="270"/>
      <c r="F507" s="269"/>
      <c r="G507" s="270"/>
      <c r="H507" s="110"/>
      <c r="I507" s="110"/>
      <c r="J507" s="110"/>
      <c r="K507" s="111"/>
      <c r="L507" s="114"/>
      <c r="M507" s="114"/>
      <c r="N507" s="114"/>
      <c r="O507" s="112"/>
      <c r="P507" s="113"/>
      <c r="Q507" s="200"/>
      <c r="R507" s="204"/>
      <c r="S507" s="112"/>
      <c r="T507" s="113"/>
      <c r="U507" s="200"/>
      <c r="V507" s="204"/>
      <c r="W507" s="222"/>
      <c r="Z507" s="2"/>
      <c r="AA507" s="2"/>
      <c r="AB507" s="2"/>
      <c r="AC507" s="2"/>
    </row>
    <row r="508" spans="2:29" ht="18" customHeight="1" x14ac:dyDescent="0.35">
      <c r="B508" s="6">
        <v>466</v>
      </c>
      <c r="C508" s="109"/>
      <c r="D508" s="269"/>
      <c r="E508" s="270"/>
      <c r="F508" s="269"/>
      <c r="G508" s="270"/>
      <c r="H508" s="110"/>
      <c r="I508" s="110"/>
      <c r="J508" s="110"/>
      <c r="K508" s="111"/>
      <c r="L508" s="114"/>
      <c r="M508" s="114"/>
      <c r="N508" s="114"/>
      <c r="O508" s="112"/>
      <c r="P508" s="113"/>
      <c r="Q508" s="200"/>
      <c r="R508" s="204"/>
      <c r="S508" s="112"/>
      <c r="T508" s="113"/>
      <c r="U508" s="200"/>
      <c r="V508" s="204"/>
      <c r="W508" s="222"/>
      <c r="Z508" s="2"/>
      <c r="AA508" s="2"/>
      <c r="AB508" s="2"/>
      <c r="AC508" s="2"/>
    </row>
    <row r="509" spans="2:29" ht="18" customHeight="1" x14ac:dyDescent="0.35">
      <c r="B509" s="6">
        <v>467</v>
      </c>
      <c r="C509" s="109"/>
      <c r="D509" s="269"/>
      <c r="E509" s="270"/>
      <c r="F509" s="269"/>
      <c r="G509" s="270"/>
      <c r="H509" s="110"/>
      <c r="I509" s="110"/>
      <c r="J509" s="110"/>
      <c r="K509" s="111"/>
      <c r="L509" s="114"/>
      <c r="M509" s="114"/>
      <c r="N509" s="114"/>
      <c r="O509" s="112"/>
      <c r="P509" s="113"/>
      <c r="Q509" s="200"/>
      <c r="R509" s="204"/>
      <c r="S509" s="112"/>
      <c r="T509" s="113"/>
      <c r="U509" s="200"/>
      <c r="V509" s="204"/>
      <c r="W509" s="222"/>
      <c r="Z509" s="2"/>
      <c r="AA509" s="2"/>
      <c r="AB509" s="2"/>
      <c r="AC509" s="2"/>
    </row>
    <row r="510" spans="2:29" ht="18" customHeight="1" x14ac:dyDescent="0.35">
      <c r="B510" s="6">
        <v>468</v>
      </c>
      <c r="C510" s="109"/>
      <c r="D510" s="269"/>
      <c r="E510" s="270"/>
      <c r="F510" s="269"/>
      <c r="G510" s="270"/>
      <c r="H510" s="110"/>
      <c r="I510" s="110"/>
      <c r="J510" s="110"/>
      <c r="K510" s="111"/>
      <c r="L510" s="114"/>
      <c r="M510" s="114"/>
      <c r="N510" s="114"/>
      <c r="O510" s="112"/>
      <c r="P510" s="113"/>
      <c r="Q510" s="200"/>
      <c r="R510" s="204"/>
      <c r="S510" s="112"/>
      <c r="T510" s="113"/>
      <c r="U510" s="200"/>
      <c r="V510" s="204"/>
      <c r="W510" s="222"/>
      <c r="Z510" s="2"/>
      <c r="AA510" s="2"/>
      <c r="AB510" s="2"/>
      <c r="AC510" s="2"/>
    </row>
    <row r="511" spans="2:29" ht="18" customHeight="1" x14ac:dyDescent="0.35">
      <c r="B511" s="6">
        <v>469</v>
      </c>
      <c r="C511" s="109"/>
      <c r="D511" s="269"/>
      <c r="E511" s="270"/>
      <c r="F511" s="269"/>
      <c r="G511" s="270"/>
      <c r="H511" s="110"/>
      <c r="I511" s="110"/>
      <c r="J511" s="110"/>
      <c r="K511" s="111"/>
      <c r="L511" s="114"/>
      <c r="M511" s="114"/>
      <c r="N511" s="114"/>
      <c r="O511" s="112"/>
      <c r="P511" s="113"/>
      <c r="Q511" s="200"/>
      <c r="R511" s="204"/>
      <c r="S511" s="112"/>
      <c r="T511" s="113"/>
      <c r="U511" s="200"/>
      <c r="V511" s="204"/>
      <c r="W511" s="222"/>
      <c r="Z511" s="2"/>
      <c r="AA511" s="2"/>
      <c r="AB511" s="2"/>
      <c r="AC511" s="2"/>
    </row>
    <row r="512" spans="2:29" ht="18" customHeight="1" x14ac:dyDescent="0.35">
      <c r="B512" s="6">
        <v>470</v>
      </c>
      <c r="C512" s="109"/>
      <c r="D512" s="269"/>
      <c r="E512" s="270"/>
      <c r="F512" s="269"/>
      <c r="G512" s="270"/>
      <c r="H512" s="110"/>
      <c r="I512" s="110"/>
      <c r="J512" s="110"/>
      <c r="K512" s="111"/>
      <c r="L512" s="114"/>
      <c r="M512" s="114"/>
      <c r="N512" s="114"/>
      <c r="O512" s="112"/>
      <c r="P512" s="113"/>
      <c r="Q512" s="200"/>
      <c r="R512" s="204"/>
      <c r="S512" s="112"/>
      <c r="T512" s="113"/>
      <c r="U512" s="200"/>
      <c r="V512" s="204"/>
      <c r="W512" s="222"/>
      <c r="Z512" s="2"/>
      <c r="AA512" s="2"/>
      <c r="AB512" s="2"/>
      <c r="AC512" s="2"/>
    </row>
    <row r="513" spans="2:29" ht="18" customHeight="1" x14ac:dyDescent="0.35">
      <c r="B513" s="6">
        <v>471</v>
      </c>
      <c r="C513" s="109"/>
      <c r="D513" s="269"/>
      <c r="E513" s="270"/>
      <c r="F513" s="269"/>
      <c r="G513" s="270"/>
      <c r="H513" s="110"/>
      <c r="I513" s="116"/>
      <c r="J513" s="110"/>
      <c r="K513" s="111"/>
      <c r="L513" s="114"/>
      <c r="M513" s="114"/>
      <c r="N513" s="114"/>
      <c r="O513" s="112"/>
      <c r="P513" s="113"/>
      <c r="Q513" s="200"/>
      <c r="R513" s="204"/>
      <c r="S513" s="112"/>
      <c r="T513" s="113"/>
      <c r="U513" s="200"/>
      <c r="V513" s="204"/>
      <c r="W513" s="222"/>
      <c r="Z513" s="2"/>
      <c r="AA513" s="2"/>
      <c r="AB513" s="2"/>
      <c r="AC513" s="2"/>
    </row>
    <row r="514" spans="2:29" ht="18" customHeight="1" x14ac:dyDescent="0.35">
      <c r="B514" s="6">
        <v>472</v>
      </c>
      <c r="C514" s="109"/>
      <c r="D514" s="269"/>
      <c r="E514" s="270"/>
      <c r="F514" s="269"/>
      <c r="G514" s="270"/>
      <c r="H514" s="110"/>
      <c r="I514" s="110"/>
      <c r="J514" s="110"/>
      <c r="K514" s="111"/>
      <c r="L514" s="114"/>
      <c r="M514" s="114"/>
      <c r="N514" s="114"/>
      <c r="O514" s="112"/>
      <c r="P514" s="113"/>
      <c r="Q514" s="200"/>
      <c r="R514" s="204"/>
      <c r="S514" s="112"/>
      <c r="T514" s="113"/>
      <c r="U514" s="200"/>
      <c r="V514" s="204"/>
      <c r="W514" s="222"/>
      <c r="Z514" s="2"/>
      <c r="AA514" s="2"/>
      <c r="AB514" s="2"/>
      <c r="AC514" s="2"/>
    </row>
    <row r="515" spans="2:29" ht="18" customHeight="1" x14ac:dyDescent="0.35">
      <c r="B515" s="6">
        <v>473</v>
      </c>
      <c r="C515" s="109"/>
      <c r="D515" s="269"/>
      <c r="E515" s="270"/>
      <c r="F515" s="269"/>
      <c r="G515" s="270"/>
      <c r="H515" s="110"/>
      <c r="I515" s="110"/>
      <c r="J515" s="110"/>
      <c r="K515" s="111"/>
      <c r="L515" s="114"/>
      <c r="M515" s="114"/>
      <c r="N515" s="114"/>
      <c r="O515" s="112"/>
      <c r="P515" s="113"/>
      <c r="Q515" s="200"/>
      <c r="R515" s="204"/>
      <c r="S515" s="112"/>
      <c r="T515" s="113"/>
      <c r="U515" s="200"/>
      <c r="V515" s="204"/>
      <c r="W515" s="222"/>
      <c r="Z515" s="2"/>
      <c r="AA515" s="2"/>
      <c r="AB515" s="2"/>
      <c r="AC515" s="2"/>
    </row>
    <row r="516" spans="2:29" ht="18" customHeight="1" x14ac:dyDescent="0.35">
      <c r="B516" s="6">
        <v>474</v>
      </c>
      <c r="C516" s="109"/>
      <c r="D516" s="269"/>
      <c r="E516" s="270"/>
      <c r="F516" s="269"/>
      <c r="G516" s="270"/>
      <c r="H516" s="110"/>
      <c r="I516" s="110"/>
      <c r="J516" s="110"/>
      <c r="K516" s="111"/>
      <c r="L516" s="114"/>
      <c r="M516" s="114"/>
      <c r="N516" s="114"/>
      <c r="O516" s="112"/>
      <c r="P516" s="113"/>
      <c r="Q516" s="200"/>
      <c r="R516" s="204"/>
      <c r="S516" s="112"/>
      <c r="T516" s="113"/>
      <c r="U516" s="200"/>
      <c r="V516" s="204"/>
      <c r="W516" s="222"/>
      <c r="Z516" s="2"/>
      <c r="AA516" s="2"/>
      <c r="AB516" s="2"/>
      <c r="AC516" s="2"/>
    </row>
    <row r="517" spans="2:29" ht="18" customHeight="1" x14ac:dyDescent="0.35">
      <c r="B517" s="6">
        <v>475</v>
      </c>
      <c r="C517" s="109"/>
      <c r="D517" s="269"/>
      <c r="E517" s="270"/>
      <c r="F517" s="269"/>
      <c r="G517" s="270"/>
      <c r="H517" s="110"/>
      <c r="I517" s="110"/>
      <c r="J517" s="110"/>
      <c r="K517" s="111"/>
      <c r="L517" s="114"/>
      <c r="M517" s="114"/>
      <c r="N517" s="114"/>
      <c r="O517" s="112"/>
      <c r="P517" s="113"/>
      <c r="Q517" s="200"/>
      <c r="R517" s="204"/>
      <c r="S517" s="112"/>
      <c r="T517" s="113"/>
      <c r="U517" s="200"/>
      <c r="V517" s="204"/>
      <c r="W517" s="222"/>
      <c r="Z517" s="2"/>
      <c r="AA517" s="2"/>
      <c r="AB517" s="2"/>
      <c r="AC517" s="2"/>
    </row>
    <row r="518" spans="2:29" ht="18" customHeight="1" x14ac:dyDescent="0.35">
      <c r="B518" s="6">
        <v>476</v>
      </c>
      <c r="C518" s="109"/>
      <c r="D518" s="269"/>
      <c r="E518" s="270"/>
      <c r="F518" s="269"/>
      <c r="G518" s="270"/>
      <c r="H518" s="110"/>
      <c r="I518" s="110"/>
      <c r="J518" s="110"/>
      <c r="K518" s="111"/>
      <c r="L518" s="114"/>
      <c r="M518" s="114"/>
      <c r="N518" s="114"/>
      <c r="O518" s="112"/>
      <c r="P518" s="113"/>
      <c r="Q518" s="200"/>
      <c r="R518" s="204"/>
      <c r="S518" s="112"/>
      <c r="T518" s="113"/>
      <c r="U518" s="200"/>
      <c r="V518" s="204"/>
      <c r="W518" s="222"/>
      <c r="Z518" s="2"/>
      <c r="AA518" s="2"/>
      <c r="AB518" s="2"/>
      <c r="AC518" s="2"/>
    </row>
    <row r="519" spans="2:29" ht="18" customHeight="1" x14ac:dyDescent="0.35">
      <c r="B519" s="6">
        <v>477</v>
      </c>
      <c r="C519" s="109"/>
      <c r="D519" s="269"/>
      <c r="E519" s="270"/>
      <c r="F519" s="269"/>
      <c r="G519" s="270"/>
      <c r="H519" s="110"/>
      <c r="I519" s="110"/>
      <c r="J519" s="110"/>
      <c r="K519" s="111"/>
      <c r="L519" s="114"/>
      <c r="M519" s="114"/>
      <c r="N519" s="114"/>
      <c r="O519" s="112"/>
      <c r="P519" s="113"/>
      <c r="Q519" s="200"/>
      <c r="R519" s="204"/>
      <c r="S519" s="112"/>
      <c r="T519" s="113"/>
      <c r="U519" s="200"/>
      <c r="V519" s="204"/>
      <c r="W519" s="222"/>
      <c r="Z519" s="2"/>
      <c r="AA519" s="2"/>
      <c r="AB519" s="2"/>
      <c r="AC519" s="2"/>
    </row>
    <row r="520" spans="2:29" ht="18" customHeight="1" x14ac:dyDescent="0.35">
      <c r="B520" s="6">
        <v>478</v>
      </c>
      <c r="C520" s="109"/>
      <c r="D520" s="269"/>
      <c r="E520" s="270"/>
      <c r="F520" s="269"/>
      <c r="G520" s="270"/>
      <c r="H520" s="110"/>
      <c r="I520" s="110"/>
      <c r="J520" s="110"/>
      <c r="K520" s="111"/>
      <c r="L520" s="114"/>
      <c r="M520" s="114"/>
      <c r="N520" s="114"/>
      <c r="O520" s="112"/>
      <c r="P520" s="113"/>
      <c r="Q520" s="200"/>
      <c r="R520" s="204"/>
      <c r="S520" s="112"/>
      <c r="T520" s="113"/>
      <c r="U520" s="200"/>
      <c r="V520" s="204"/>
      <c r="W520" s="222"/>
      <c r="Z520" s="2"/>
      <c r="AA520" s="2"/>
      <c r="AB520" s="2"/>
      <c r="AC520" s="2"/>
    </row>
    <row r="521" spans="2:29" ht="18" customHeight="1" x14ac:dyDescent="0.35">
      <c r="B521" s="6">
        <v>479</v>
      </c>
      <c r="C521" s="109"/>
      <c r="D521" s="269"/>
      <c r="E521" s="270"/>
      <c r="F521" s="269"/>
      <c r="G521" s="270"/>
      <c r="H521" s="110"/>
      <c r="I521" s="116"/>
      <c r="J521" s="110"/>
      <c r="K521" s="111"/>
      <c r="L521" s="114"/>
      <c r="M521" s="114"/>
      <c r="N521" s="114"/>
      <c r="O521" s="112"/>
      <c r="P521" s="113"/>
      <c r="Q521" s="200"/>
      <c r="R521" s="204"/>
      <c r="S521" s="112"/>
      <c r="T521" s="113"/>
      <c r="U521" s="200"/>
      <c r="V521" s="204"/>
      <c r="W521" s="222"/>
      <c r="Z521" s="2"/>
      <c r="AA521" s="2"/>
      <c r="AB521" s="2"/>
      <c r="AC521" s="2"/>
    </row>
    <row r="522" spans="2:29" ht="18" customHeight="1" x14ac:dyDescent="0.35">
      <c r="B522" s="6">
        <v>480</v>
      </c>
      <c r="C522" s="109"/>
      <c r="D522" s="269"/>
      <c r="E522" s="270"/>
      <c r="F522" s="269"/>
      <c r="G522" s="270"/>
      <c r="H522" s="110"/>
      <c r="I522" s="110"/>
      <c r="J522" s="110"/>
      <c r="K522" s="111"/>
      <c r="L522" s="114"/>
      <c r="M522" s="114"/>
      <c r="N522" s="114"/>
      <c r="O522" s="112"/>
      <c r="P522" s="113"/>
      <c r="Q522" s="200"/>
      <c r="R522" s="204"/>
      <c r="S522" s="112"/>
      <c r="T522" s="113"/>
      <c r="U522" s="200"/>
      <c r="V522" s="204"/>
      <c r="W522" s="222"/>
      <c r="Z522" s="2"/>
      <c r="AA522" s="2"/>
      <c r="AB522" s="2"/>
      <c r="AC522" s="2"/>
    </row>
    <row r="523" spans="2:29" ht="18" customHeight="1" x14ac:dyDescent="0.35">
      <c r="B523" s="6">
        <v>481</v>
      </c>
      <c r="C523" s="109"/>
      <c r="D523" s="269"/>
      <c r="E523" s="270"/>
      <c r="F523" s="269"/>
      <c r="G523" s="270"/>
      <c r="H523" s="110"/>
      <c r="I523" s="110"/>
      <c r="J523" s="110"/>
      <c r="K523" s="111"/>
      <c r="L523" s="114"/>
      <c r="M523" s="114"/>
      <c r="N523" s="114"/>
      <c r="O523" s="112"/>
      <c r="P523" s="113"/>
      <c r="Q523" s="200"/>
      <c r="R523" s="204"/>
      <c r="S523" s="112"/>
      <c r="T523" s="113"/>
      <c r="U523" s="200"/>
      <c r="V523" s="204"/>
      <c r="W523" s="222"/>
      <c r="Z523" s="2"/>
      <c r="AA523" s="2"/>
      <c r="AB523" s="2"/>
      <c r="AC523" s="2"/>
    </row>
    <row r="524" spans="2:29" ht="18" customHeight="1" x14ac:dyDescent="0.35">
      <c r="B524" s="6">
        <v>482</v>
      </c>
      <c r="C524" s="109"/>
      <c r="D524" s="269"/>
      <c r="E524" s="270"/>
      <c r="F524" s="269"/>
      <c r="G524" s="270"/>
      <c r="H524" s="110"/>
      <c r="I524" s="110"/>
      <c r="J524" s="110"/>
      <c r="K524" s="111"/>
      <c r="L524" s="114"/>
      <c r="M524" s="114"/>
      <c r="N524" s="114"/>
      <c r="O524" s="112"/>
      <c r="P524" s="113"/>
      <c r="Q524" s="200"/>
      <c r="R524" s="204"/>
      <c r="S524" s="112"/>
      <c r="T524" s="113"/>
      <c r="U524" s="200"/>
      <c r="V524" s="204"/>
      <c r="W524" s="222"/>
      <c r="Z524" s="2"/>
      <c r="AA524" s="2"/>
      <c r="AB524" s="2"/>
      <c r="AC524" s="2"/>
    </row>
    <row r="525" spans="2:29" ht="18" customHeight="1" x14ac:dyDescent="0.35">
      <c r="B525" s="6">
        <v>483</v>
      </c>
      <c r="C525" s="109"/>
      <c r="D525" s="269"/>
      <c r="E525" s="270"/>
      <c r="F525" s="269"/>
      <c r="G525" s="270"/>
      <c r="H525" s="110"/>
      <c r="I525" s="110"/>
      <c r="J525" s="110"/>
      <c r="K525" s="111"/>
      <c r="L525" s="114"/>
      <c r="M525" s="114"/>
      <c r="N525" s="114"/>
      <c r="O525" s="112"/>
      <c r="P525" s="113"/>
      <c r="Q525" s="200"/>
      <c r="R525" s="204"/>
      <c r="S525" s="112"/>
      <c r="T525" s="113"/>
      <c r="U525" s="200"/>
      <c r="V525" s="204"/>
      <c r="W525" s="222"/>
      <c r="Z525" s="2"/>
      <c r="AA525" s="2"/>
      <c r="AB525" s="2"/>
      <c r="AC525" s="2"/>
    </row>
    <row r="526" spans="2:29" ht="18" customHeight="1" x14ac:dyDescent="0.35">
      <c r="B526" s="6">
        <v>484</v>
      </c>
      <c r="C526" s="109"/>
      <c r="D526" s="269"/>
      <c r="E526" s="270"/>
      <c r="F526" s="269"/>
      <c r="G526" s="270"/>
      <c r="H526" s="110"/>
      <c r="I526" s="110"/>
      <c r="J526" s="110"/>
      <c r="K526" s="111"/>
      <c r="L526" s="114"/>
      <c r="M526" s="114"/>
      <c r="N526" s="114"/>
      <c r="O526" s="112"/>
      <c r="P526" s="113"/>
      <c r="Q526" s="200"/>
      <c r="R526" s="204"/>
      <c r="S526" s="112"/>
      <c r="T526" s="113"/>
      <c r="U526" s="200"/>
      <c r="V526" s="204"/>
      <c r="W526" s="222"/>
      <c r="Z526" s="2"/>
      <c r="AA526" s="2"/>
      <c r="AB526" s="2"/>
      <c r="AC526" s="2"/>
    </row>
    <row r="527" spans="2:29" ht="18" customHeight="1" x14ac:dyDescent="0.35">
      <c r="B527" s="6">
        <v>485</v>
      </c>
      <c r="C527" s="109"/>
      <c r="D527" s="269"/>
      <c r="E527" s="270"/>
      <c r="F527" s="269"/>
      <c r="G527" s="270"/>
      <c r="H527" s="110"/>
      <c r="I527" s="110"/>
      <c r="J527" s="110"/>
      <c r="K527" s="111"/>
      <c r="L527" s="114"/>
      <c r="M527" s="114"/>
      <c r="N527" s="114"/>
      <c r="O527" s="112"/>
      <c r="P527" s="113"/>
      <c r="Q527" s="200"/>
      <c r="R527" s="204"/>
      <c r="S527" s="112"/>
      <c r="T527" s="113"/>
      <c r="U527" s="200"/>
      <c r="V527" s="204"/>
      <c r="W527" s="222"/>
      <c r="Z527" s="2"/>
      <c r="AA527" s="2"/>
      <c r="AB527" s="2"/>
      <c r="AC527" s="2"/>
    </row>
    <row r="528" spans="2:29" ht="18" customHeight="1" x14ac:dyDescent="0.35">
      <c r="B528" s="6">
        <v>486</v>
      </c>
      <c r="C528" s="109"/>
      <c r="D528" s="269"/>
      <c r="E528" s="270"/>
      <c r="F528" s="269"/>
      <c r="G528" s="270"/>
      <c r="H528" s="110"/>
      <c r="I528" s="110"/>
      <c r="J528" s="110"/>
      <c r="K528" s="111"/>
      <c r="L528" s="114"/>
      <c r="M528" s="114"/>
      <c r="N528" s="114"/>
      <c r="O528" s="112"/>
      <c r="P528" s="113"/>
      <c r="Q528" s="200"/>
      <c r="R528" s="204"/>
      <c r="S528" s="112"/>
      <c r="T528" s="113"/>
      <c r="U528" s="200"/>
      <c r="V528" s="204"/>
      <c r="W528" s="222"/>
      <c r="Z528" s="2"/>
      <c r="AA528" s="2"/>
      <c r="AB528" s="2"/>
      <c r="AC528" s="2"/>
    </row>
    <row r="529" spans="2:29" ht="18" customHeight="1" x14ac:dyDescent="0.35">
      <c r="B529" s="6">
        <v>487</v>
      </c>
      <c r="C529" s="109"/>
      <c r="D529" s="269"/>
      <c r="E529" s="270"/>
      <c r="F529" s="269"/>
      <c r="G529" s="270"/>
      <c r="H529" s="110"/>
      <c r="I529" s="116"/>
      <c r="J529" s="110"/>
      <c r="K529" s="111"/>
      <c r="L529" s="114"/>
      <c r="M529" s="114"/>
      <c r="N529" s="114"/>
      <c r="O529" s="112"/>
      <c r="P529" s="113"/>
      <c r="Q529" s="200"/>
      <c r="R529" s="204"/>
      <c r="S529" s="112"/>
      <c r="T529" s="113"/>
      <c r="U529" s="200"/>
      <c r="V529" s="204"/>
      <c r="W529" s="222"/>
      <c r="Z529" s="2"/>
      <c r="AA529" s="2"/>
      <c r="AB529" s="2"/>
      <c r="AC529" s="2"/>
    </row>
    <row r="530" spans="2:29" ht="18" customHeight="1" x14ac:dyDescent="0.35">
      <c r="B530" s="6">
        <v>488</v>
      </c>
      <c r="C530" s="109"/>
      <c r="D530" s="269"/>
      <c r="E530" s="270"/>
      <c r="F530" s="269"/>
      <c r="G530" s="270"/>
      <c r="H530" s="110"/>
      <c r="I530" s="110"/>
      <c r="J530" s="110"/>
      <c r="K530" s="111"/>
      <c r="L530" s="114"/>
      <c r="M530" s="114"/>
      <c r="N530" s="114"/>
      <c r="O530" s="112"/>
      <c r="P530" s="113"/>
      <c r="Q530" s="200"/>
      <c r="R530" s="204"/>
      <c r="S530" s="112"/>
      <c r="T530" s="113"/>
      <c r="U530" s="200"/>
      <c r="V530" s="204"/>
      <c r="W530" s="222"/>
      <c r="Z530" s="2"/>
      <c r="AA530" s="2"/>
      <c r="AB530" s="2"/>
      <c r="AC530" s="2"/>
    </row>
    <row r="531" spans="2:29" ht="18" customHeight="1" x14ac:dyDescent="0.35">
      <c r="B531" s="6">
        <v>489</v>
      </c>
      <c r="C531" s="109"/>
      <c r="D531" s="269"/>
      <c r="E531" s="270"/>
      <c r="F531" s="269"/>
      <c r="G531" s="270"/>
      <c r="H531" s="110"/>
      <c r="I531" s="110"/>
      <c r="J531" s="110"/>
      <c r="K531" s="111"/>
      <c r="L531" s="114"/>
      <c r="M531" s="114"/>
      <c r="N531" s="114"/>
      <c r="O531" s="112"/>
      <c r="P531" s="113"/>
      <c r="Q531" s="200"/>
      <c r="R531" s="204"/>
      <c r="S531" s="112"/>
      <c r="T531" s="113"/>
      <c r="U531" s="200"/>
      <c r="V531" s="204"/>
      <c r="W531" s="222"/>
      <c r="Z531" s="2"/>
      <c r="AA531" s="2"/>
      <c r="AB531" s="2"/>
      <c r="AC531" s="2"/>
    </row>
    <row r="532" spans="2:29" ht="18" customHeight="1" x14ac:dyDescent="0.35">
      <c r="B532" s="6">
        <v>490</v>
      </c>
      <c r="C532" s="109"/>
      <c r="D532" s="269"/>
      <c r="E532" s="270"/>
      <c r="F532" s="269"/>
      <c r="G532" s="270"/>
      <c r="H532" s="110"/>
      <c r="I532" s="110"/>
      <c r="J532" s="110"/>
      <c r="K532" s="111"/>
      <c r="L532" s="114"/>
      <c r="M532" s="114"/>
      <c r="N532" s="114"/>
      <c r="O532" s="112"/>
      <c r="P532" s="113"/>
      <c r="Q532" s="200"/>
      <c r="R532" s="204"/>
      <c r="S532" s="112"/>
      <c r="T532" s="113"/>
      <c r="U532" s="200"/>
      <c r="V532" s="204"/>
      <c r="W532" s="222"/>
      <c r="Z532" s="2"/>
      <c r="AA532" s="2"/>
      <c r="AB532" s="2"/>
      <c r="AC532" s="2"/>
    </row>
    <row r="533" spans="2:29" ht="18" customHeight="1" x14ac:dyDescent="0.35">
      <c r="B533" s="6">
        <v>491</v>
      </c>
      <c r="C533" s="109"/>
      <c r="D533" s="269"/>
      <c r="E533" s="270"/>
      <c r="F533" s="269"/>
      <c r="G533" s="270"/>
      <c r="H533" s="110"/>
      <c r="I533" s="110"/>
      <c r="J533" s="110"/>
      <c r="K533" s="111"/>
      <c r="L533" s="114"/>
      <c r="M533" s="114"/>
      <c r="N533" s="114"/>
      <c r="O533" s="112"/>
      <c r="P533" s="113"/>
      <c r="Q533" s="200"/>
      <c r="R533" s="204"/>
      <c r="S533" s="112"/>
      <c r="T533" s="113"/>
      <c r="U533" s="200"/>
      <c r="V533" s="204"/>
      <c r="W533" s="222"/>
      <c r="Z533" s="2"/>
      <c r="AA533" s="2"/>
      <c r="AB533" s="2"/>
      <c r="AC533" s="2"/>
    </row>
    <row r="534" spans="2:29" ht="18" customHeight="1" x14ac:dyDescent="0.35">
      <c r="B534" s="6">
        <v>492</v>
      </c>
      <c r="C534" s="109"/>
      <c r="D534" s="269"/>
      <c r="E534" s="270"/>
      <c r="F534" s="269"/>
      <c r="G534" s="270"/>
      <c r="H534" s="110"/>
      <c r="I534" s="110"/>
      <c r="J534" s="110"/>
      <c r="K534" s="111"/>
      <c r="L534" s="114"/>
      <c r="M534" s="114"/>
      <c r="N534" s="114"/>
      <c r="O534" s="112"/>
      <c r="P534" s="113"/>
      <c r="Q534" s="200"/>
      <c r="R534" s="204"/>
      <c r="S534" s="112"/>
      <c r="T534" s="113"/>
      <c r="U534" s="200"/>
      <c r="V534" s="204"/>
      <c r="W534" s="222"/>
      <c r="Z534" s="2"/>
      <c r="AA534" s="2"/>
      <c r="AB534" s="2"/>
      <c r="AC534" s="2"/>
    </row>
    <row r="535" spans="2:29" ht="18" customHeight="1" x14ac:dyDescent="0.35">
      <c r="B535" s="6">
        <v>493</v>
      </c>
      <c r="C535" s="109"/>
      <c r="D535" s="269"/>
      <c r="E535" s="270"/>
      <c r="F535" s="269"/>
      <c r="G535" s="270"/>
      <c r="H535" s="110"/>
      <c r="I535" s="110"/>
      <c r="J535" s="110"/>
      <c r="K535" s="111"/>
      <c r="L535" s="114"/>
      <c r="M535" s="114"/>
      <c r="N535" s="114"/>
      <c r="O535" s="112"/>
      <c r="P535" s="113"/>
      <c r="Q535" s="200"/>
      <c r="R535" s="204"/>
      <c r="S535" s="112"/>
      <c r="T535" s="113"/>
      <c r="U535" s="200"/>
      <c r="V535" s="204"/>
      <c r="W535" s="222"/>
      <c r="Z535" s="2"/>
      <c r="AA535" s="2"/>
      <c r="AB535" s="2"/>
      <c r="AC535" s="2"/>
    </row>
    <row r="536" spans="2:29" ht="18" customHeight="1" x14ac:dyDescent="0.35">
      <c r="B536" s="6">
        <v>494</v>
      </c>
      <c r="C536" s="109"/>
      <c r="D536" s="269"/>
      <c r="E536" s="270"/>
      <c r="F536" s="269"/>
      <c r="G536" s="270"/>
      <c r="H536" s="110"/>
      <c r="I536" s="110"/>
      <c r="J536" s="110"/>
      <c r="K536" s="111"/>
      <c r="L536" s="114"/>
      <c r="M536" s="114"/>
      <c r="N536" s="114"/>
      <c r="O536" s="112"/>
      <c r="P536" s="113"/>
      <c r="Q536" s="200"/>
      <c r="R536" s="204"/>
      <c r="S536" s="112"/>
      <c r="T536" s="113"/>
      <c r="U536" s="200"/>
      <c r="V536" s="204"/>
      <c r="W536" s="222"/>
      <c r="Z536" s="2"/>
      <c r="AA536" s="2"/>
      <c r="AB536" s="2"/>
      <c r="AC536" s="2"/>
    </row>
    <row r="537" spans="2:29" ht="18" customHeight="1" x14ac:dyDescent="0.35">
      <c r="B537" s="6">
        <v>495</v>
      </c>
      <c r="C537" s="109"/>
      <c r="D537" s="269"/>
      <c r="E537" s="270"/>
      <c r="F537" s="269"/>
      <c r="G537" s="270"/>
      <c r="H537" s="110"/>
      <c r="I537" s="116"/>
      <c r="J537" s="110"/>
      <c r="K537" s="111"/>
      <c r="L537" s="114"/>
      <c r="M537" s="114"/>
      <c r="N537" s="114"/>
      <c r="O537" s="112"/>
      <c r="P537" s="113"/>
      <c r="Q537" s="200"/>
      <c r="R537" s="204"/>
      <c r="S537" s="112"/>
      <c r="T537" s="113"/>
      <c r="U537" s="200"/>
      <c r="V537" s="204"/>
      <c r="W537" s="222"/>
      <c r="Z537" s="2"/>
      <c r="AA537" s="2"/>
      <c r="AB537" s="2"/>
      <c r="AC537" s="2"/>
    </row>
    <row r="538" spans="2:29" ht="18" customHeight="1" x14ac:dyDescent="0.35">
      <c r="B538" s="6">
        <v>496</v>
      </c>
      <c r="C538" s="109"/>
      <c r="D538" s="269"/>
      <c r="E538" s="270"/>
      <c r="F538" s="269"/>
      <c r="G538" s="270"/>
      <c r="H538" s="110"/>
      <c r="I538" s="110"/>
      <c r="J538" s="110"/>
      <c r="K538" s="111"/>
      <c r="L538" s="114"/>
      <c r="M538" s="114"/>
      <c r="N538" s="114"/>
      <c r="O538" s="112"/>
      <c r="P538" s="113"/>
      <c r="Q538" s="200"/>
      <c r="R538" s="204"/>
      <c r="S538" s="112"/>
      <c r="T538" s="113"/>
      <c r="U538" s="200"/>
      <c r="V538" s="204"/>
      <c r="W538" s="222"/>
      <c r="Z538" s="2"/>
      <c r="AA538" s="2"/>
      <c r="AB538" s="2"/>
      <c r="AC538" s="2"/>
    </row>
    <row r="539" spans="2:29" ht="18" customHeight="1" x14ac:dyDescent="0.35">
      <c r="B539" s="6">
        <v>497</v>
      </c>
      <c r="C539" s="109"/>
      <c r="D539" s="269"/>
      <c r="E539" s="270"/>
      <c r="F539" s="269"/>
      <c r="G539" s="270"/>
      <c r="H539" s="110"/>
      <c r="I539" s="110"/>
      <c r="J539" s="110"/>
      <c r="K539" s="111"/>
      <c r="L539" s="114"/>
      <c r="M539" s="114"/>
      <c r="N539" s="114"/>
      <c r="O539" s="112"/>
      <c r="P539" s="113"/>
      <c r="Q539" s="200"/>
      <c r="R539" s="204"/>
      <c r="S539" s="112"/>
      <c r="T539" s="113"/>
      <c r="U539" s="200"/>
      <c r="V539" s="204"/>
      <c r="W539" s="222"/>
      <c r="Z539" s="2"/>
      <c r="AA539" s="2"/>
      <c r="AB539" s="2"/>
      <c r="AC539" s="2"/>
    </row>
    <row r="540" spans="2:29" ht="18" customHeight="1" x14ac:dyDescent="0.35">
      <c r="B540" s="6">
        <v>498</v>
      </c>
      <c r="C540" s="109"/>
      <c r="D540" s="269"/>
      <c r="E540" s="270"/>
      <c r="F540" s="269"/>
      <c r="G540" s="270"/>
      <c r="H540" s="110"/>
      <c r="I540" s="110"/>
      <c r="J540" s="110"/>
      <c r="K540" s="111"/>
      <c r="L540" s="114"/>
      <c r="M540" s="114"/>
      <c r="N540" s="114"/>
      <c r="O540" s="112"/>
      <c r="P540" s="113"/>
      <c r="Q540" s="200"/>
      <c r="R540" s="204"/>
      <c r="S540" s="112"/>
      <c r="T540" s="113"/>
      <c r="U540" s="200"/>
      <c r="V540" s="204"/>
      <c r="W540" s="222"/>
      <c r="Z540" s="2"/>
      <c r="AA540" s="2"/>
      <c r="AB540" s="2"/>
      <c r="AC540" s="2"/>
    </row>
    <row r="541" spans="2:29" ht="18" customHeight="1" x14ac:dyDescent="0.35">
      <c r="B541" s="6">
        <v>499</v>
      </c>
      <c r="C541" s="109"/>
      <c r="D541" s="269"/>
      <c r="E541" s="270"/>
      <c r="F541" s="269"/>
      <c r="G541" s="270"/>
      <c r="H541" s="110"/>
      <c r="I541" s="110"/>
      <c r="J541" s="110"/>
      <c r="K541" s="111"/>
      <c r="L541" s="114"/>
      <c r="M541" s="114"/>
      <c r="N541" s="114"/>
      <c r="O541" s="112"/>
      <c r="P541" s="113"/>
      <c r="Q541" s="200"/>
      <c r="R541" s="204"/>
      <c r="S541" s="112"/>
      <c r="T541" s="113"/>
      <c r="U541" s="200"/>
      <c r="V541" s="204"/>
      <c r="W541" s="222"/>
      <c r="Z541" s="2"/>
      <c r="AA541" s="2"/>
      <c r="AB541" s="2"/>
      <c r="AC541" s="2"/>
    </row>
    <row r="542" spans="2:29" ht="18" customHeight="1" thickBot="1" x14ac:dyDescent="0.4">
      <c r="B542" s="6">
        <v>500</v>
      </c>
      <c r="C542" s="109"/>
      <c r="D542" s="269"/>
      <c r="E542" s="270"/>
      <c r="F542" s="269"/>
      <c r="G542" s="270"/>
      <c r="H542" s="110"/>
      <c r="I542" s="110"/>
      <c r="J542" s="110"/>
      <c r="K542" s="111"/>
      <c r="L542" s="114"/>
      <c r="M542" s="114"/>
      <c r="N542" s="114"/>
      <c r="O542" s="207"/>
      <c r="P542" s="208"/>
      <c r="Q542" s="209"/>
      <c r="R542" s="206"/>
      <c r="S542" s="207"/>
      <c r="T542" s="208"/>
      <c r="U542" s="209"/>
      <c r="V542" s="206"/>
      <c r="W542" s="222"/>
      <c r="Z542" s="2"/>
      <c r="AA542" s="2"/>
      <c r="AB542" s="2"/>
      <c r="AC542" s="2"/>
    </row>
    <row r="543" spans="2:29" ht="15.5" thickTop="1" x14ac:dyDescent="0.35"/>
  </sheetData>
  <sheetProtection algorithmName="SHA-512" hashValue="rhFaVq4y0GzwDVpZfoz+Y9eXOlMgmqtW50s+quUI/7VDipZiu3m7lotL1jx6HrFlet1VvNG2MfWPx2smWHHFBQ==" saltValue="kFoqgTN/9rVIZBVPwoIlsQ==" spinCount="100000" sheet="1" objects="1" scenarios="1"/>
  <protectedRanges>
    <protectedRange algorithmName="SHA-512" hashValue="vumTX94xaeNzxXkg7+wecx+LN+xaGTbg72aDNj795sZ03edxT5g5p874+QM0vfD9u4zszja+3tgeOHL+To081w==" saltValue="ylQNXs3kT7a9Nce50cwG6A==" spinCount="100000" sqref="D23:J24" name="入力項目_1"/>
    <protectedRange algorithmName="SHA-512" hashValue="vumTX94xaeNzxXkg7+wecx+LN+xaGTbg72aDNj795sZ03edxT5g5p874+QM0vfD9u4zszja+3tgeOHL+To081w==" saltValue="ylQNXs3kT7a9Nce50cwG6A==" spinCount="100000" sqref="D18:J20" name="入力項目_2"/>
  </protectedRanges>
  <mergeCells count="1067">
    <mergeCell ref="D542:E542"/>
    <mergeCell ref="F542:G542"/>
    <mergeCell ref="D539:E539"/>
    <mergeCell ref="F539:G539"/>
    <mergeCell ref="D540:E540"/>
    <mergeCell ref="F540:G540"/>
    <mergeCell ref="D541:E541"/>
    <mergeCell ref="F541:G541"/>
    <mergeCell ref="D536:E536"/>
    <mergeCell ref="F536:G536"/>
    <mergeCell ref="D537:E537"/>
    <mergeCell ref="F537:G537"/>
    <mergeCell ref="D538:E538"/>
    <mergeCell ref="F538:G538"/>
    <mergeCell ref="D533:E533"/>
    <mergeCell ref="F533:G533"/>
    <mergeCell ref="D534:E534"/>
    <mergeCell ref="F534:G534"/>
    <mergeCell ref="D535:E535"/>
    <mergeCell ref="F535:G535"/>
    <mergeCell ref="D530:E530"/>
    <mergeCell ref="F530:G530"/>
    <mergeCell ref="D531:E531"/>
    <mergeCell ref="F531:G531"/>
    <mergeCell ref="D532:E532"/>
    <mergeCell ref="F532:G532"/>
    <mergeCell ref="D527:E527"/>
    <mergeCell ref="F527:G527"/>
    <mergeCell ref="D528:E528"/>
    <mergeCell ref="F528:G528"/>
    <mergeCell ref="D529:E529"/>
    <mergeCell ref="F529:G529"/>
    <mergeCell ref="D524:E524"/>
    <mergeCell ref="F524:G524"/>
    <mergeCell ref="D525:E525"/>
    <mergeCell ref="F525:G525"/>
    <mergeCell ref="D526:E526"/>
    <mergeCell ref="F526:G526"/>
    <mergeCell ref="D521:E521"/>
    <mergeCell ref="F521:G521"/>
    <mergeCell ref="D522:E522"/>
    <mergeCell ref="F522:G522"/>
    <mergeCell ref="D523:E523"/>
    <mergeCell ref="F523:G523"/>
    <mergeCell ref="D518:E518"/>
    <mergeCell ref="F518:G518"/>
    <mergeCell ref="D519:E519"/>
    <mergeCell ref="F519:G519"/>
    <mergeCell ref="D520:E520"/>
    <mergeCell ref="F520:G520"/>
    <mergeCell ref="D515:E515"/>
    <mergeCell ref="F515:G515"/>
    <mergeCell ref="D516:E516"/>
    <mergeCell ref="F516:G516"/>
    <mergeCell ref="D517:E517"/>
    <mergeCell ref="F517:G517"/>
    <mergeCell ref="D512:E512"/>
    <mergeCell ref="F512:G512"/>
    <mergeCell ref="D513:E513"/>
    <mergeCell ref="F513:G513"/>
    <mergeCell ref="D514:E514"/>
    <mergeCell ref="F514:G514"/>
    <mergeCell ref="D509:E509"/>
    <mergeCell ref="F509:G509"/>
    <mergeCell ref="D510:E510"/>
    <mergeCell ref="F510:G510"/>
    <mergeCell ref="D511:E511"/>
    <mergeCell ref="F511:G511"/>
    <mergeCell ref="D506:E506"/>
    <mergeCell ref="F506:G506"/>
    <mergeCell ref="D507:E507"/>
    <mergeCell ref="F507:G507"/>
    <mergeCell ref="D508:E508"/>
    <mergeCell ref="F508:G508"/>
    <mergeCell ref="D503:E503"/>
    <mergeCell ref="F503:G503"/>
    <mergeCell ref="D504:E504"/>
    <mergeCell ref="F504:G504"/>
    <mergeCell ref="D505:E505"/>
    <mergeCell ref="F505:G505"/>
    <mergeCell ref="D500:E500"/>
    <mergeCell ref="F500:G500"/>
    <mergeCell ref="D501:E501"/>
    <mergeCell ref="F501:G501"/>
    <mergeCell ref="D502:E502"/>
    <mergeCell ref="F502:G502"/>
    <mergeCell ref="D497:E497"/>
    <mergeCell ref="F497:G497"/>
    <mergeCell ref="D498:E498"/>
    <mergeCell ref="F498:G498"/>
    <mergeCell ref="D499:E499"/>
    <mergeCell ref="F499:G499"/>
    <mergeCell ref="D494:E494"/>
    <mergeCell ref="F494:G494"/>
    <mergeCell ref="D495:E495"/>
    <mergeCell ref="F495:G495"/>
    <mergeCell ref="D496:E496"/>
    <mergeCell ref="F496:G496"/>
    <mergeCell ref="D491:E491"/>
    <mergeCell ref="F491:G491"/>
    <mergeCell ref="D492:E492"/>
    <mergeCell ref="F492:G492"/>
    <mergeCell ref="D493:E493"/>
    <mergeCell ref="F493:G493"/>
    <mergeCell ref="D488:E488"/>
    <mergeCell ref="F488:G488"/>
    <mergeCell ref="D489:E489"/>
    <mergeCell ref="F489:G489"/>
    <mergeCell ref="D490:E490"/>
    <mergeCell ref="F490:G490"/>
    <mergeCell ref="D485:E485"/>
    <mergeCell ref="F485:G485"/>
    <mergeCell ref="D486:E486"/>
    <mergeCell ref="F486:G486"/>
    <mergeCell ref="D487:E487"/>
    <mergeCell ref="F487:G487"/>
    <mergeCell ref="D482:E482"/>
    <mergeCell ref="F482:G482"/>
    <mergeCell ref="D483:E483"/>
    <mergeCell ref="F483:G483"/>
    <mergeCell ref="D484:E484"/>
    <mergeCell ref="F484:G484"/>
    <mergeCell ref="D479:E479"/>
    <mergeCell ref="F479:G479"/>
    <mergeCell ref="D480:E480"/>
    <mergeCell ref="F480:G480"/>
    <mergeCell ref="D481:E481"/>
    <mergeCell ref="F481:G481"/>
    <mergeCell ref="D476:E476"/>
    <mergeCell ref="F476:G476"/>
    <mergeCell ref="D477:E477"/>
    <mergeCell ref="F477:G477"/>
    <mergeCell ref="D478:E478"/>
    <mergeCell ref="F478:G478"/>
    <mergeCell ref="D473:E473"/>
    <mergeCell ref="F473:G473"/>
    <mergeCell ref="D474:E474"/>
    <mergeCell ref="F474:G474"/>
    <mergeCell ref="D475:E475"/>
    <mergeCell ref="F475:G475"/>
    <mergeCell ref="D470:E470"/>
    <mergeCell ref="F470:G470"/>
    <mergeCell ref="D471:E471"/>
    <mergeCell ref="F471:G471"/>
    <mergeCell ref="D472:E472"/>
    <mergeCell ref="F472:G472"/>
    <mergeCell ref="D467:E467"/>
    <mergeCell ref="F467:G467"/>
    <mergeCell ref="D468:E468"/>
    <mergeCell ref="F468:G468"/>
    <mergeCell ref="D469:E469"/>
    <mergeCell ref="F469:G469"/>
    <mergeCell ref="D464:E464"/>
    <mergeCell ref="F464:G464"/>
    <mergeCell ref="D465:E465"/>
    <mergeCell ref="F465:G465"/>
    <mergeCell ref="D466:E466"/>
    <mergeCell ref="F466:G466"/>
    <mergeCell ref="D461:E461"/>
    <mergeCell ref="F461:G461"/>
    <mergeCell ref="D462:E462"/>
    <mergeCell ref="F462:G462"/>
    <mergeCell ref="D463:E463"/>
    <mergeCell ref="F463:G463"/>
    <mergeCell ref="D458:E458"/>
    <mergeCell ref="F458:G458"/>
    <mergeCell ref="D459:E459"/>
    <mergeCell ref="F459:G459"/>
    <mergeCell ref="D460:E460"/>
    <mergeCell ref="F460:G460"/>
    <mergeCell ref="D455:E455"/>
    <mergeCell ref="F455:G455"/>
    <mergeCell ref="D456:E456"/>
    <mergeCell ref="F456:G456"/>
    <mergeCell ref="D457:E457"/>
    <mergeCell ref="F457:G457"/>
    <mergeCell ref="D452:E452"/>
    <mergeCell ref="F452:G452"/>
    <mergeCell ref="D453:E453"/>
    <mergeCell ref="F453:G453"/>
    <mergeCell ref="D454:E454"/>
    <mergeCell ref="F454:G454"/>
    <mergeCell ref="D449:E449"/>
    <mergeCell ref="F449:G449"/>
    <mergeCell ref="D450:E450"/>
    <mergeCell ref="F450:G450"/>
    <mergeCell ref="D451:E451"/>
    <mergeCell ref="F451:G451"/>
    <mergeCell ref="D446:E446"/>
    <mergeCell ref="F446:G446"/>
    <mergeCell ref="D447:E447"/>
    <mergeCell ref="F447:G447"/>
    <mergeCell ref="D448:E448"/>
    <mergeCell ref="F448:G448"/>
    <mergeCell ref="D443:E443"/>
    <mergeCell ref="F443:G443"/>
    <mergeCell ref="D444:E444"/>
    <mergeCell ref="F444:G444"/>
    <mergeCell ref="D445:E445"/>
    <mergeCell ref="F445:G445"/>
    <mergeCell ref="D440:E440"/>
    <mergeCell ref="F440:G440"/>
    <mergeCell ref="D441:E441"/>
    <mergeCell ref="F441:G441"/>
    <mergeCell ref="D442:E442"/>
    <mergeCell ref="F442:G442"/>
    <mergeCell ref="D437:E437"/>
    <mergeCell ref="F437:G437"/>
    <mergeCell ref="D438:E438"/>
    <mergeCell ref="F438:G438"/>
    <mergeCell ref="D439:E439"/>
    <mergeCell ref="F439:G439"/>
    <mergeCell ref="D434:E434"/>
    <mergeCell ref="F434:G434"/>
    <mergeCell ref="D435:E435"/>
    <mergeCell ref="F435:G435"/>
    <mergeCell ref="D436:E436"/>
    <mergeCell ref="F436:G436"/>
    <mergeCell ref="D431:E431"/>
    <mergeCell ref="F431:G431"/>
    <mergeCell ref="D432:E432"/>
    <mergeCell ref="F432:G432"/>
    <mergeCell ref="D433:E433"/>
    <mergeCell ref="F433:G433"/>
    <mergeCell ref="D428:E428"/>
    <mergeCell ref="F428:G428"/>
    <mergeCell ref="D429:E429"/>
    <mergeCell ref="F429:G429"/>
    <mergeCell ref="D430:E430"/>
    <mergeCell ref="F430:G430"/>
    <mergeCell ref="D425:E425"/>
    <mergeCell ref="F425:G425"/>
    <mergeCell ref="D426:E426"/>
    <mergeCell ref="F426:G426"/>
    <mergeCell ref="D427:E427"/>
    <mergeCell ref="F427:G427"/>
    <mergeCell ref="D422:E422"/>
    <mergeCell ref="F422:G422"/>
    <mergeCell ref="D423:E423"/>
    <mergeCell ref="F423:G423"/>
    <mergeCell ref="D424:E424"/>
    <mergeCell ref="F424:G424"/>
    <mergeCell ref="D419:E419"/>
    <mergeCell ref="F419:G419"/>
    <mergeCell ref="D420:E420"/>
    <mergeCell ref="F420:G420"/>
    <mergeCell ref="D421:E421"/>
    <mergeCell ref="F421:G421"/>
    <mergeCell ref="D416:E416"/>
    <mergeCell ref="F416:G416"/>
    <mergeCell ref="D417:E417"/>
    <mergeCell ref="F417:G417"/>
    <mergeCell ref="D418:E418"/>
    <mergeCell ref="F418:G418"/>
    <mergeCell ref="D413:E413"/>
    <mergeCell ref="F413:G413"/>
    <mergeCell ref="D414:E414"/>
    <mergeCell ref="F414:G414"/>
    <mergeCell ref="D415:E415"/>
    <mergeCell ref="F415:G415"/>
    <mergeCell ref="D410:E410"/>
    <mergeCell ref="F410:G410"/>
    <mergeCell ref="D411:E411"/>
    <mergeCell ref="F411:G411"/>
    <mergeCell ref="D412:E412"/>
    <mergeCell ref="F412:G412"/>
    <mergeCell ref="D407:E407"/>
    <mergeCell ref="F407:G407"/>
    <mergeCell ref="D408:E408"/>
    <mergeCell ref="F408:G408"/>
    <mergeCell ref="D409:E409"/>
    <mergeCell ref="F409:G409"/>
    <mergeCell ref="D404:E404"/>
    <mergeCell ref="F404:G404"/>
    <mergeCell ref="D405:E405"/>
    <mergeCell ref="F405:G405"/>
    <mergeCell ref="D406:E406"/>
    <mergeCell ref="F406:G406"/>
    <mergeCell ref="D401:E401"/>
    <mergeCell ref="F401:G401"/>
    <mergeCell ref="D402:E402"/>
    <mergeCell ref="F402:G402"/>
    <mergeCell ref="D403:E403"/>
    <mergeCell ref="F403:G403"/>
    <mergeCell ref="D398:E398"/>
    <mergeCell ref="F398:G398"/>
    <mergeCell ref="D399:E399"/>
    <mergeCell ref="F399:G399"/>
    <mergeCell ref="D400:E400"/>
    <mergeCell ref="F400:G400"/>
    <mergeCell ref="D395:E395"/>
    <mergeCell ref="F395:G395"/>
    <mergeCell ref="D396:E396"/>
    <mergeCell ref="F396:G396"/>
    <mergeCell ref="D397:E397"/>
    <mergeCell ref="F397:G397"/>
    <mergeCell ref="D392:E392"/>
    <mergeCell ref="F392:G392"/>
    <mergeCell ref="D393:E393"/>
    <mergeCell ref="F393:G393"/>
    <mergeCell ref="D394:E394"/>
    <mergeCell ref="F394:G394"/>
    <mergeCell ref="D389:E389"/>
    <mergeCell ref="F389:G389"/>
    <mergeCell ref="D390:E390"/>
    <mergeCell ref="F390:G390"/>
    <mergeCell ref="D391:E391"/>
    <mergeCell ref="F391:G391"/>
    <mergeCell ref="D386:E386"/>
    <mergeCell ref="F386:G386"/>
    <mergeCell ref="D387:E387"/>
    <mergeCell ref="F387:G387"/>
    <mergeCell ref="D388:E388"/>
    <mergeCell ref="F388:G388"/>
    <mergeCell ref="D383:E383"/>
    <mergeCell ref="F383:G383"/>
    <mergeCell ref="D384:E384"/>
    <mergeCell ref="F384:G384"/>
    <mergeCell ref="D385:E385"/>
    <mergeCell ref="F385:G385"/>
    <mergeCell ref="D380:E380"/>
    <mergeCell ref="F380:G380"/>
    <mergeCell ref="D381:E381"/>
    <mergeCell ref="F381:G381"/>
    <mergeCell ref="D382:E382"/>
    <mergeCell ref="F382:G382"/>
    <mergeCell ref="D377:E377"/>
    <mergeCell ref="F377:G377"/>
    <mergeCell ref="D378:E378"/>
    <mergeCell ref="F378:G378"/>
    <mergeCell ref="D379:E379"/>
    <mergeCell ref="F379:G379"/>
    <mergeCell ref="D374:E374"/>
    <mergeCell ref="F374:G374"/>
    <mergeCell ref="D375:E375"/>
    <mergeCell ref="F375:G375"/>
    <mergeCell ref="D376:E376"/>
    <mergeCell ref="F376:G376"/>
    <mergeCell ref="D371:E371"/>
    <mergeCell ref="F371:G371"/>
    <mergeCell ref="D372:E372"/>
    <mergeCell ref="F372:G372"/>
    <mergeCell ref="D373:E373"/>
    <mergeCell ref="F373:G373"/>
    <mergeCell ref="D368:E368"/>
    <mergeCell ref="F368:G368"/>
    <mergeCell ref="D369:E369"/>
    <mergeCell ref="F369:G369"/>
    <mergeCell ref="D370:E370"/>
    <mergeCell ref="F370:G370"/>
    <mergeCell ref="D365:E365"/>
    <mergeCell ref="F365:G365"/>
    <mergeCell ref="D366:E366"/>
    <mergeCell ref="F366:G366"/>
    <mergeCell ref="D367:E367"/>
    <mergeCell ref="F367:G367"/>
    <mergeCell ref="D362:E362"/>
    <mergeCell ref="F362:G362"/>
    <mergeCell ref="D363:E363"/>
    <mergeCell ref="F363:G363"/>
    <mergeCell ref="D364:E364"/>
    <mergeCell ref="F364:G364"/>
    <mergeCell ref="D359:E359"/>
    <mergeCell ref="F359:G359"/>
    <mergeCell ref="D360:E360"/>
    <mergeCell ref="F360:G360"/>
    <mergeCell ref="D361:E361"/>
    <mergeCell ref="F361:G361"/>
    <mergeCell ref="D356:E356"/>
    <mergeCell ref="F356:G356"/>
    <mergeCell ref="D357:E357"/>
    <mergeCell ref="F357:G357"/>
    <mergeCell ref="D358:E358"/>
    <mergeCell ref="F358:G358"/>
    <mergeCell ref="D353:E353"/>
    <mergeCell ref="F353:G353"/>
    <mergeCell ref="D354:E354"/>
    <mergeCell ref="F354:G354"/>
    <mergeCell ref="D355:E355"/>
    <mergeCell ref="F355:G355"/>
    <mergeCell ref="D350:E350"/>
    <mergeCell ref="F350:G350"/>
    <mergeCell ref="D351:E351"/>
    <mergeCell ref="F351:G351"/>
    <mergeCell ref="D352:E352"/>
    <mergeCell ref="F352:G352"/>
    <mergeCell ref="D347:E347"/>
    <mergeCell ref="F347:G347"/>
    <mergeCell ref="D348:E348"/>
    <mergeCell ref="F348:G348"/>
    <mergeCell ref="D349:E349"/>
    <mergeCell ref="F349:G349"/>
    <mergeCell ref="D344:E344"/>
    <mergeCell ref="F344:G344"/>
    <mergeCell ref="D345:E345"/>
    <mergeCell ref="F345:G345"/>
    <mergeCell ref="D346:E346"/>
    <mergeCell ref="F346:G346"/>
    <mergeCell ref="D341:E341"/>
    <mergeCell ref="F341:G341"/>
    <mergeCell ref="D342:E342"/>
    <mergeCell ref="F342:G342"/>
    <mergeCell ref="D343:E343"/>
    <mergeCell ref="F343:G343"/>
    <mergeCell ref="D338:E338"/>
    <mergeCell ref="F338:G338"/>
    <mergeCell ref="D339:E339"/>
    <mergeCell ref="F339:G339"/>
    <mergeCell ref="D340:E340"/>
    <mergeCell ref="F340:G340"/>
    <mergeCell ref="D335:E335"/>
    <mergeCell ref="F335:G335"/>
    <mergeCell ref="D336:E336"/>
    <mergeCell ref="F336:G336"/>
    <mergeCell ref="D337:E337"/>
    <mergeCell ref="F337:G337"/>
    <mergeCell ref="D332:E332"/>
    <mergeCell ref="F332:G332"/>
    <mergeCell ref="D333:E333"/>
    <mergeCell ref="F333:G333"/>
    <mergeCell ref="D334:E334"/>
    <mergeCell ref="F334:G334"/>
    <mergeCell ref="D329:E329"/>
    <mergeCell ref="F329:G329"/>
    <mergeCell ref="D330:E330"/>
    <mergeCell ref="F330:G330"/>
    <mergeCell ref="D331:E331"/>
    <mergeCell ref="F331:G331"/>
    <mergeCell ref="D326:E326"/>
    <mergeCell ref="F326:G326"/>
    <mergeCell ref="D327:E327"/>
    <mergeCell ref="F327:G327"/>
    <mergeCell ref="D328:E328"/>
    <mergeCell ref="F328:G328"/>
    <mergeCell ref="D323:E323"/>
    <mergeCell ref="F323:G323"/>
    <mergeCell ref="D324:E324"/>
    <mergeCell ref="F324:G324"/>
    <mergeCell ref="D325:E325"/>
    <mergeCell ref="F325:G325"/>
    <mergeCell ref="D320:E320"/>
    <mergeCell ref="F320:G320"/>
    <mergeCell ref="D321:E321"/>
    <mergeCell ref="F321:G321"/>
    <mergeCell ref="D322:E322"/>
    <mergeCell ref="F322:G322"/>
    <mergeCell ref="D317:E317"/>
    <mergeCell ref="F317:G317"/>
    <mergeCell ref="D318:E318"/>
    <mergeCell ref="F318:G318"/>
    <mergeCell ref="D319:E319"/>
    <mergeCell ref="F319:G319"/>
    <mergeCell ref="D314:E314"/>
    <mergeCell ref="F314:G314"/>
    <mergeCell ref="D315:E315"/>
    <mergeCell ref="F315:G315"/>
    <mergeCell ref="D316:E316"/>
    <mergeCell ref="F316:G316"/>
    <mergeCell ref="D311:E311"/>
    <mergeCell ref="F311:G311"/>
    <mergeCell ref="D312:E312"/>
    <mergeCell ref="F312:G312"/>
    <mergeCell ref="D313:E313"/>
    <mergeCell ref="F313:G313"/>
    <mergeCell ref="D308:E308"/>
    <mergeCell ref="F308:G308"/>
    <mergeCell ref="D309:E309"/>
    <mergeCell ref="F309:G309"/>
    <mergeCell ref="D310:E310"/>
    <mergeCell ref="F310:G310"/>
    <mergeCell ref="D305:E305"/>
    <mergeCell ref="F305:G305"/>
    <mergeCell ref="D306:E306"/>
    <mergeCell ref="F306:G306"/>
    <mergeCell ref="D307:E307"/>
    <mergeCell ref="F307:G307"/>
    <mergeCell ref="D302:E302"/>
    <mergeCell ref="F302:G302"/>
    <mergeCell ref="D303:E303"/>
    <mergeCell ref="F303:G303"/>
    <mergeCell ref="D304:E304"/>
    <mergeCell ref="F304:G304"/>
    <mergeCell ref="D299:E299"/>
    <mergeCell ref="F299:G299"/>
    <mergeCell ref="D300:E300"/>
    <mergeCell ref="F300:G300"/>
    <mergeCell ref="D301:E301"/>
    <mergeCell ref="F301:G301"/>
    <mergeCell ref="D296:E296"/>
    <mergeCell ref="F296:G296"/>
    <mergeCell ref="D297:E297"/>
    <mergeCell ref="F297:G297"/>
    <mergeCell ref="D298:E298"/>
    <mergeCell ref="F298:G298"/>
    <mergeCell ref="D293:E293"/>
    <mergeCell ref="F293:G293"/>
    <mergeCell ref="D294:E294"/>
    <mergeCell ref="F294:G294"/>
    <mergeCell ref="D295:E295"/>
    <mergeCell ref="F295:G295"/>
    <mergeCell ref="D290:E290"/>
    <mergeCell ref="F290:G290"/>
    <mergeCell ref="D291:E291"/>
    <mergeCell ref="F291:G291"/>
    <mergeCell ref="D292:E292"/>
    <mergeCell ref="F292:G292"/>
    <mergeCell ref="D287:E287"/>
    <mergeCell ref="F287:G287"/>
    <mergeCell ref="D288:E288"/>
    <mergeCell ref="F288:G288"/>
    <mergeCell ref="D289:E289"/>
    <mergeCell ref="F289:G289"/>
    <mergeCell ref="D284:E284"/>
    <mergeCell ref="F284:G284"/>
    <mergeCell ref="D285:E285"/>
    <mergeCell ref="F285:G285"/>
    <mergeCell ref="D286:E286"/>
    <mergeCell ref="F286:G286"/>
    <mergeCell ref="D281:E281"/>
    <mergeCell ref="F281:G281"/>
    <mergeCell ref="D282:E282"/>
    <mergeCell ref="F282:G282"/>
    <mergeCell ref="D283:E283"/>
    <mergeCell ref="F283:G283"/>
    <mergeCell ref="D278:E278"/>
    <mergeCell ref="F278:G278"/>
    <mergeCell ref="D279:E279"/>
    <mergeCell ref="F279:G279"/>
    <mergeCell ref="D280:E280"/>
    <mergeCell ref="F280:G280"/>
    <mergeCell ref="D275:E275"/>
    <mergeCell ref="F275:G275"/>
    <mergeCell ref="D276:E276"/>
    <mergeCell ref="F276:G276"/>
    <mergeCell ref="D277:E277"/>
    <mergeCell ref="F277:G277"/>
    <mergeCell ref="D272:E272"/>
    <mergeCell ref="F272:G272"/>
    <mergeCell ref="D273:E273"/>
    <mergeCell ref="F273:G273"/>
    <mergeCell ref="D274:E274"/>
    <mergeCell ref="F274:G274"/>
    <mergeCell ref="D269:E269"/>
    <mergeCell ref="F269:G269"/>
    <mergeCell ref="D270:E270"/>
    <mergeCell ref="F270:G270"/>
    <mergeCell ref="D271:E271"/>
    <mergeCell ref="F271:G271"/>
    <mergeCell ref="D266:E266"/>
    <mergeCell ref="F266:G266"/>
    <mergeCell ref="D267:E267"/>
    <mergeCell ref="F267:G267"/>
    <mergeCell ref="D268:E268"/>
    <mergeCell ref="F268:G268"/>
    <mergeCell ref="D263:E263"/>
    <mergeCell ref="F263:G263"/>
    <mergeCell ref="D264:E264"/>
    <mergeCell ref="F264:G264"/>
    <mergeCell ref="D265:E265"/>
    <mergeCell ref="F265:G265"/>
    <mergeCell ref="D260:E260"/>
    <mergeCell ref="F260:G260"/>
    <mergeCell ref="D261:E261"/>
    <mergeCell ref="F261:G261"/>
    <mergeCell ref="D262:E262"/>
    <mergeCell ref="F262:G262"/>
    <mergeCell ref="D257:E257"/>
    <mergeCell ref="F257:G257"/>
    <mergeCell ref="D258:E258"/>
    <mergeCell ref="F258:G258"/>
    <mergeCell ref="D259:E259"/>
    <mergeCell ref="F259:G259"/>
    <mergeCell ref="D254:E254"/>
    <mergeCell ref="F254:G254"/>
    <mergeCell ref="D255:E255"/>
    <mergeCell ref="F255:G255"/>
    <mergeCell ref="D256:E256"/>
    <mergeCell ref="F256:G256"/>
    <mergeCell ref="D251:E251"/>
    <mergeCell ref="F251:G251"/>
    <mergeCell ref="D252:E252"/>
    <mergeCell ref="F252:G252"/>
    <mergeCell ref="D253:E253"/>
    <mergeCell ref="F253:G253"/>
    <mergeCell ref="D248:E248"/>
    <mergeCell ref="F248:G248"/>
    <mergeCell ref="D249:E249"/>
    <mergeCell ref="F249:G249"/>
    <mergeCell ref="D250:E250"/>
    <mergeCell ref="F250:G250"/>
    <mergeCell ref="D245:E245"/>
    <mergeCell ref="F245:G245"/>
    <mergeCell ref="D246:E246"/>
    <mergeCell ref="F246:G246"/>
    <mergeCell ref="D247:E247"/>
    <mergeCell ref="F247:G247"/>
    <mergeCell ref="D242:E242"/>
    <mergeCell ref="F242:G242"/>
    <mergeCell ref="D243:E243"/>
    <mergeCell ref="F243:G243"/>
    <mergeCell ref="D244:E244"/>
    <mergeCell ref="F244:G244"/>
    <mergeCell ref="D239:E239"/>
    <mergeCell ref="F239:G239"/>
    <mergeCell ref="D240:E240"/>
    <mergeCell ref="F240:G240"/>
    <mergeCell ref="D241:E241"/>
    <mergeCell ref="F241:G241"/>
    <mergeCell ref="D236:E236"/>
    <mergeCell ref="F236:G236"/>
    <mergeCell ref="D237:E237"/>
    <mergeCell ref="F237:G237"/>
    <mergeCell ref="D238:E238"/>
    <mergeCell ref="F238:G238"/>
    <mergeCell ref="D233:E233"/>
    <mergeCell ref="F233:G233"/>
    <mergeCell ref="D234:E234"/>
    <mergeCell ref="F234:G234"/>
    <mergeCell ref="D235:E235"/>
    <mergeCell ref="F235:G235"/>
    <mergeCell ref="D230:E230"/>
    <mergeCell ref="F230:G230"/>
    <mergeCell ref="D231:E231"/>
    <mergeCell ref="F231:G231"/>
    <mergeCell ref="D232:E232"/>
    <mergeCell ref="F232:G232"/>
    <mergeCell ref="D227:E227"/>
    <mergeCell ref="F227:G227"/>
    <mergeCell ref="D228:E228"/>
    <mergeCell ref="F228:G228"/>
    <mergeCell ref="D229:E229"/>
    <mergeCell ref="F229:G229"/>
    <mergeCell ref="D224:E224"/>
    <mergeCell ref="F224:G224"/>
    <mergeCell ref="D225:E225"/>
    <mergeCell ref="F225:G225"/>
    <mergeCell ref="D226:E226"/>
    <mergeCell ref="F226:G226"/>
    <mergeCell ref="D221:E221"/>
    <mergeCell ref="F221:G221"/>
    <mergeCell ref="D222:E222"/>
    <mergeCell ref="F222:G222"/>
    <mergeCell ref="D223:E223"/>
    <mergeCell ref="F223:G223"/>
    <mergeCell ref="D218:E218"/>
    <mergeCell ref="F218:G218"/>
    <mergeCell ref="D219:E219"/>
    <mergeCell ref="F219:G219"/>
    <mergeCell ref="D220:E220"/>
    <mergeCell ref="F220:G220"/>
    <mergeCell ref="D215:E215"/>
    <mergeCell ref="F215:G215"/>
    <mergeCell ref="D216:E216"/>
    <mergeCell ref="F216:G216"/>
    <mergeCell ref="D217:E217"/>
    <mergeCell ref="F217:G217"/>
    <mergeCell ref="D212:E212"/>
    <mergeCell ref="F212:G212"/>
    <mergeCell ref="D213:E213"/>
    <mergeCell ref="F213:G213"/>
    <mergeCell ref="D214:E214"/>
    <mergeCell ref="F214:G214"/>
    <mergeCell ref="D209:E209"/>
    <mergeCell ref="F209:G209"/>
    <mergeCell ref="D210:E210"/>
    <mergeCell ref="F210:G210"/>
    <mergeCell ref="D211:E211"/>
    <mergeCell ref="F211:G211"/>
    <mergeCell ref="D206:E206"/>
    <mergeCell ref="F206:G206"/>
    <mergeCell ref="D207:E207"/>
    <mergeCell ref="F207:G207"/>
    <mergeCell ref="D208:E208"/>
    <mergeCell ref="F208:G208"/>
    <mergeCell ref="D203:E203"/>
    <mergeCell ref="F203:G203"/>
    <mergeCell ref="D204:E204"/>
    <mergeCell ref="F204:G204"/>
    <mergeCell ref="D205:E205"/>
    <mergeCell ref="F205:G205"/>
    <mergeCell ref="D200:E200"/>
    <mergeCell ref="F200:G200"/>
    <mergeCell ref="D201:E201"/>
    <mergeCell ref="F201:G201"/>
    <mergeCell ref="D202:E202"/>
    <mergeCell ref="F202:G202"/>
    <mergeCell ref="D197:E197"/>
    <mergeCell ref="F197:G197"/>
    <mergeCell ref="D198:E198"/>
    <mergeCell ref="F198:G198"/>
    <mergeCell ref="D199:E199"/>
    <mergeCell ref="F199:G199"/>
    <mergeCell ref="D194:E194"/>
    <mergeCell ref="F194:G194"/>
    <mergeCell ref="D195:E195"/>
    <mergeCell ref="F195:G195"/>
    <mergeCell ref="D196:E196"/>
    <mergeCell ref="F196:G196"/>
    <mergeCell ref="D191:E191"/>
    <mergeCell ref="F191:G191"/>
    <mergeCell ref="D192:E192"/>
    <mergeCell ref="F192:G192"/>
    <mergeCell ref="D193:E193"/>
    <mergeCell ref="F193:G193"/>
    <mergeCell ref="D188:E188"/>
    <mergeCell ref="F188:G188"/>
    <mergeCell ref="D189:E189"/>
    <mergeCell ref="F189:G189"/>
    <mergeCell ref="D190:E190"/>
    <mergeCell ref="F190:G190"/>
    <mergeCell ref="D185:E185"/>
    <mergeCell ref="F185:G185"/>
    <mergeCell ref="D186:E186"/>
    <mergeCell ref="F186:G186"/>
    <mergeCell ref="D187:E187"/>
    <mergeCell ref="F187:G187"/>
    <mergeCell ref="D182:E182"/>
    <mergeCell ref="F182:G182"/>
    <mergeCell ref="D183:E183"/>
    <mergeCell ref="F183:G183"/>
    <mergeCell ref="D184:E184"/>
    <mergeCell ref="F184:G184"/>
    <mergeCell ref="D179:E179"/>
    <mergeCell ref="F179:G179"/>
    <mergeCell ref="D180:E180"/>
    <mergeCell ref="F180:G180"/>
    <mergeCell ref="D181:E181"/>
    <mergeCell ref="F181:G181"/>
    <mergeCell ref="D176:E176"/>
    <mergeCell ref="F176:G176"/>
    <mergeCell ref="D177:E177"/>
    <mergeCell ref="F177:G177"/>
    <mergeCell ref="D178:E178"/>
    <mergeCell ref="F178:G178"/>
    <mergeCell ref="D173:E173"/>
    <mergeCell ref="F173:G173"/>
    <mergeCell ref="D174:E174"/>
    <mergeCell ref="F174:G174"/>
    <mergeCell ref="D175:E175"/>
    <mergeCell ref="F175:G175"/>
    <mergeCell ref="D170:E170"/>
    <mergeCell ref="F170:G170"/>
    <mergeCell ref="D171:E171"/>
    <mergeCell ref="F171:G171"/>
    <mergeCell ref="D172:E172"/>
    <mergeCell ref="F172:G172"/>
    <mergeCell ref="D167:E167"/>
    <mergeCell ref="F167:G167"/>
    <mergeCell ref="D168:E168"/>
    <mergeCell ref="F168:G168"/>
    <mergeCell ref="D169:E169"/>
    <mergeCell ref="F169:G169"/>
    <mergeCell ref="D164:E164"/>
    <mergeCell ref="F164:G164"/>
    <mergeCell ref="D165:E165"/>
    <mergeCell ref="F165:G165"/>
    <mergeCell ref="D166:E166"/>
    <mergeCell ref="F166:G166"/>
    <mergeCell ref="D161:E161"/>
    <mergeCell ref="F161:G161"/>
    <mergeCell ref="D162:E162"/>
    <mergeCell ref="F162:G162"/>
    <mergeCell ref="D163:E163"/>
    <mergeCell ref="F163:G163"/>
    <mergeCell ref="D158:E158"/>
    <mergeCell ref="F158:G158"/>
    <mergeCell ref="D159:E159"/>
    <mergeCell ref="F159:G159"/>
    <mergeCell ref="D160:E160"/>
    <mergeCell ref="F160:G160"/>
    <mergeCell ref="D155:E155"/>
    <mergeCell ref="F155:G155"/>
    <mergeCell ref="D156:E156"/>
    <mergeCell ref="F156:G156"/>
    <mergeCell ref="D157:E157"/>
    <mergeCell ref="F157:G157"/>
    <mergeCell ref="D152:E152"/>
    <mergeCell ref="F152:G152"/>
    <mergeCell ref="D153:E153"/>
    <mergeCell ref="F153:G153"/>
    <mergeCell ref="D154:E154"/>
    <mergeCell ref="F154:G154"/>
    <mergeCell ref="D149:E149"/>
    <mergeCell ref="F149:G149"/>
    <mergeCell ref="D150:E150"/>
    <mergeCell ref="F150:G150"/>
    <mergeCell ref="D151:E151"/>
    <mergeCell ref="F151:G151"/>
    <mergeCell ref="D146:E146"/>
    <mergeCell ref="F146:G146"/>
    <mergeCell ref="D147:E147"/>
    <mergeCell ref="F147:G147"/>
    <mergeCell ref="D148:E148"/>
    <mergeCell ref="F148:G148"/>
    <mergeCell ref="D143:E143"/>
    <mergeCell ref="F143:G143"/>
    <mergeCell ref="D144:E144"/>
    <mergeCell ref="F144:G144"/>
    <mergeCell ref="D145:E145"/>
    <mergeCell ref="F145:G145"/>
    <mergeCell ref="D140:E140"/>
    <mergeCell ref="F140:G140"/>
    <mergeCell ref="D141:E141"/>
    <mergeCell ref="F141:G141"/>
    <mergeCell ref="D142:E142"/>
    <mergeCell ref="F142:G142"/>
    <mergeCell ref="D137:E137"/>
    <mergeCell ref="F137:G137"/>
    <mergeCell ref="D138:E138"/>
    <mergeCell ref="F138:G138"/>
    <mergeCell ref="D139:E139"/>
    <mergeCell ref="F139:G139"/>
    <mergeCell ref="D134:E134"/>
    <mergeCell ref="F134:G134"/>
    <mergeCell ref="D135:E135"/>
    <mergeCell ref="F135:G135"/>
    <mergeCell ref="D136:E136"/>
    <mergeCell ref="F136:G136"/>
    <mergeCell ref="D131:E131"/>
    <mergeCell ref="F131:G131"/>
    <mergeCell ref="D132:E132"/>
    <mergeCell ref="F132:G132"/>
    <mergeCell ref="D133:E133"/>
    <mergeCell ref="F133:G133"/>
    <mergeCell ref="D128:E128"/>
    <mergeCell ref="F128:G128"/>
    <mergeCell ref="D129:E129"/>
    <mergeCell ref="F129:G129"/>
    <mergeCell ref="D130:E130"/>
    <mergeCell ref="F130:G130"/>
    <mergeCell ref="D125:E125"/>
    <mergeCell ref="F125:G125"/>
    <mergeCell ref="D126:E126"/>
    <mergeCell ref="F126:G126"/>
    <mergeCell ref="D127:E127"/>
    <mergeCell ref="F127:G127"/>
    <mergeCell ref="D122:E122"/>
    <mergeCell ref="F122:G122"/>
    <mergeCell ref="D123:E123"/>
    <mergeCell ref="F123:G123"/>
    <mergeCell ref="D124:E124"/>
    <mergeCell ref="F124:G124"/>
    <mergeCell ref="D119:E119"/>
    <mergeCell ref="F119:G119"/>
    <mergeCell ref="D120:E120"/>
    <mergeCell ref="F120:G120"/>
    <mergeCell ref="D121:E121"/>
    <mergeCell ref="F121:G121"/>
    <mergeCell ref="D116:E116"/>
    <mergeCell ref="F116:G116"/>
    <mergeCell ref="D117:E117"/>
    <mergeCell ref="F117:G117"/>
    <mergeCell ref="D118:E118"/>
    <mergeCell ref="F118:G118"/>
    <mergeCell ref="D113:E113"/>
    <mergeCell ref="F113:G113"/>
    <mergeCell ref="D114:E114"/>
    <mergeCell ref="F114:G114"/>
    <mergeCell ref="D115:E115"/>
    <mergeCell ref="F115:G115"/>
    <mergeCell ref="D110:E110"/>
    <mergeCell ref="F110:G110"/>
    <mergeCell ref="D111:E111"/>
    <mergeCell ref="F111:G111"/>
    <mergeCell ref="D112:E112"/>
    <mergeCell ref="F112:G112"/>
    <mergeCell ref="D107:E107"/>
    <mergeCell ref="F107:G107"/>
    <mergeCell ref="D108:E108"/>
    <mergeCell ref="F108:G108"/>
    <mergeCell ref="D109:E109"/>
    <mergeCell ref="F109:G109"/>
    <mergeCell ref="D104:E104"/>
    <mergeCell ref="F104:G104"/>
    <mergeCell ref="D105:E105"/>
    <mergeCell ref="F105:G105"/>
    <mergeCell ref="D106:E106"/>
    <mergeCell ref="F106:G106"/>
    <mergeCell ref="D101:E101"/>
    <mergeCell ref="F101:G101"/>
    <mergeCell ref="D102:E102"/>
    <mergeCell ref="F102:G102"/>
    <mergeCell ref="D103:E103"/>
    <mergeCell ref="F103:G103"/>
    <mergeCell ref="D98:E98"/>
    <mergeCell ref="F98:G98"/>
    <mergeCell ref="D99:E99"/>
    <mergeCell ref="F99:G99"/>
    <mergeCell ref="D100:E100"/>
    <mergeCell ref="F100:G100"/>
    <mergeCell ref="D95:E95"/>
    <mergeCell ref="F95:G95"/>
    <mergeCell ref="D96:E96"/>
    <mergeCell ref="F96:G96"/>
    <mergeCell ref="D97:E97"/>
    <mergeCell ref="F97:G97"/>
    <mergeCell ref="D92:E92"/>
    <mergeCell ref="F92:G92"/>
    <mergeCell ref="D93:E93"/>
    <mergeCell ref="F93:G93"/>
    <mergeCell ref="D94:E94"/>
    <mergeCell ref="F94:G94"/>
    <mergeCell ref="D89:E89"/>
    <mergeCell ref="F89:G89"/>
    <mergeCell ref="D90:E90"/>
    <mergeCell ref="F90:G90"/>
    <mergeCell ref="D91:E91"/>
    <mergeCell ref="F91:G91"/>
    <mergeCell ref="D86:E86"/>
    <mergeCell ref="F86:G86"/>
    <mergeCell ref="D87:E87"/>
    <mergeCell ref="F87:G87"/>
    <mergeCell ref="D88:E88"/>
    <mergeCell ref="F88:G88"/>
    <mergeCell ref="D83:E83"/>
    <mergeCell ref="F83:G83"/>
    <mergeCell ref="D84:E84"/>
    <mergeCell ref="F84:G84"/>
    <mergeCell ref="D85:E85"/>
    <mergeCell ref="F85:G85"/>
    <mergeCell ref="D80:E80"/>
    <mergeCell ref="F80:G80"/>
    <mergeCell ref="D81:E81"/>
    <mergeCell ref="F81:G81"/>
    <mergeCell ref="D82:E82"/>
    <mergeCell ref="F82:G82"/>
    <mergeCell ref="D77:E77"/>
    <mergeCell ref="F77:G77"/>
    <mergeCell ref="D78:E78"/>
    <mergeCell ref="F78:G78"/>
    <mergeCell ref="D79:E79"/>
    <mergeCell ref="F79:G79"/>
    <mergeCell ref="D74:E74"/>
    <mergeCell ref="F74:G74"/>
    <mergeCell ref="D75:E75"/>
    <mergeCell ref="F75:G75"/>
    <mergeCell ref="D76:E76"/>
    <mergeCell ref="F76:G76"/>
    <mergeCell ref="D71:E71"/>
    <mergeCell ref="F71:G71"/>
    <mergeCell ref="D72:E72"/>
    <mergeCell ref="F72:G72"/>
    <mergeCell ref="D73:E73"/>
    <mergeCell ref="F73:G73"/>
    <mergeCell ref="D68:E68"/>
    <mergeCell ref="F68:G68"/>
    <mergeCell ref="D69:E69"/>
    <mergeCell ref="F69:G69"/>
    <mergeCell ref="D70:E70"/>
    <mergeCell ref="F70:G70"/>
    <mergeCell ref="D65:E65"/>
    <mergeCell ref="F65:G65"/>
    <mergeCell ref="D66:E66"/>
    <mergeCell ref="F66:G66"/>
    <mergeCell ref="D67:E67"/>
    <mergeCell ref="F67:G67"/>
    <mergeCell ref="D62:E62"/>
    <mergeCell ref="F62:G62"/>
    <mergeCell ref="D63:E63"/>
    <mergeCell ref="F63:G63"/>
    <mergeCell ref="D64:E64"/>
    <mergeCell ref="F64:G64"/>
    <mergeCell ref="D59:E59"/>
    <mergeCell ref="F59:G59"/>
    <mergeCell ref="D60:E60"/>
    <mergeCell ref="F60:G60"/>
    <mergeCell ref="D61:E61"/>
    <mergeCell ref="F61:G61"/>
    <mergeCell ref="D56:E56"/>
    <mergeCell ref="F56:G56"/>
    <mergeCell ref="D57:E57"/>
    <mergeCell ref="F57:G57"/>
    <mergeCell ref="D58:E58"/>
    <mergeCell ref="F58:G58"/>
    <mergeCell ref="D53:E53"/>
    <mergeCell ref="F53:G53"/>
    <mergeCell ref="D54:E54"/>
    <mergeCell ref="F54:G54"/>
    <mergeCell ref="D55:E55"/>
    <mergeCell ref="F55:G55"/>
    <mergeCell ref="D50:E50"/>
    <mergeCell ref="F50:G50"/>
    <mergeCell ref="D51:E51"/>
    <mergeCell ref="F51:G51"/>
    <mergeCell ref="D52:E52"/>
    <mergeCell ref="F52:G52"/>
    <mergeCell ref="D47:E47"/>
    <mergeCell ref="F47:G47"/>
    <mergeCell ref="D48:E48"/>
    <mergeCell ref="F48:G48"/>
    <mergeCell ref="D49:E49"/>
    <mergeCell ref="F49:G49"/>
    <mergeCell ref="D44:E44"/>
    <mergeCell ref="F44:G44"/>
    <mergeCell ref="D45:E45"/>
    <mergeCell ref="F45:G45"/>
    <mergeCell ref="D46:E46"/>
    <mergeCell ref="F46:G46"/>
    <mergeCell ref="V40:V41"/>
    <mergeCell ref="W40:W41"/>
    <mergeCell ref="X40:X41"/>
    <mergeCell ref="D42:E42"/>
    <mergeCell ref="F42:G42"/>
    <mergeCell ref="D43:E43"/>
    <mergeCell ref="F43:G43"/>
    <mergeCell ref="P40:P41"/>
    <mergeCell ref="Q40:Q41"/>
    <mergeCell ref="R40:R41"/>
    <mergeCell ref="S40:S41"/>
    <mergeCell ref="T40:T41"/>
    <mergeCell ref="U40:U41"/>
    <mergeCell ref="J40:J41"/>
    <mergeCell ref="K40:K41"/>
    <mergeCell ref="L40:L41"/>
    <mergeCell ref="M40:M41"/>
    <mergeCell ref="N40:N41"/>
    <mergeCell ref="O40:O41"/>
    <mergeCell ref="D25:E25"/>
    <mergeCell ref="M36:S36"/>
    <mergeCell ref="L37:R37"/>
    <mergeCell ref="L38:N39"/>
    <mergeCell ref="B40:B41"/>
    <mergeCell ref="C40:C41"/>
    <mergeCell ref="D40:E41"/>
    <mergeCell ref="F40:G41"/>
    <mergeCell ref="H40:H41"/>
    <mergeCell ref="I40:I41"/>
    <mergeCell ref="D21:J21"/>
    <mergeCell ref="L21:R21"/>
    <mergeCell ref="B22:B25"/>
    <mergeCell ref="C22:C25"/>
    <mergeCell ref="L22:R23"/>
    <mergeCell ref="D23:E23"/>
    <mergeCell ref="F23:J23"/>
    <mergeCell ref="D24:E24"/>
    <mergeCell ref="F24:J24"/>
    <mergeCell ref="L24:R24"/>
    <mergeCell ref="A1:S1"/>
    <mergeCell ref="L5:O5"/>
    <mergeCell ref="D10:J10"/>
    <mergeCell ref="D11:J11"/>
    <mergeCell ref="L11:O11"/>
    <mergeCell ref="T11:T12"/>
    <mergeCell ref="D12:J12"/>
    <mergeCell ref="L12:O12"/>
    <mergeCell ref="T18:U18"/>
    <mergeCell ref="V18:W18"/>
    <mergeCell ref="D19:E19"/>
    <mergeCell ref="F19:J19"/>
    <mergeCell ref="D20:E20"/>
    <mergeCell ref="F20:J20"/>
    <mergeCell ref="L20:R20"/>
    <mergeCell ref="B16:B17"/>
    <mergeCell ref="C16:C17"/>
    <mergeCell ref="N16:Q16"/>
    <mergeCell ref="D17:J17"/>
    <mergeCell ref="N17:Q17"/>
    <mergeCell ref="B18:B20"/>
    <mergeCell ref="C18:C20"/>
    <mergeCell ref="D18:E18"/>
    <mergeCell ref="D13:J13"/>
    <mergeCell ref="L13:O13"/>
    <mergeCell ref="T13:T14"/>
    <mergeCell ref="D14:J14"/>
    <mergeCell ref="D15:J15"/>
    <mergeCell ref="N15:Q15"/>
    <mergeCell ref="T15:T16"/>
  </mergeCells>
  <phoneticPr fontId="2"/>
  <dataValidations count="2">
    <dataValidation type="list" allowBlank="1" showInputMessage="1" showErrorMessage="1" sqref="W11:W16 L65:N542" xr:uid="{86CE6EFD-2EEF-44EF-890D-00A30F3BF520}">
      <formula1>$Y$43:$Y$44</formula1>
    </dataValidation>
    <dataValidation type="list" allowBlank="1" showInputMessage="1" showErrorMessage="1" sqref="L43:N64" xr:uid="{40D43AAE-5AD3-48EE-8F63-3A768D769026}">
      <formula1>$Y$31:$Y$32</formula1>
    </dataValidation>
  </dataValidations>
  <hyperlinks>
    <hyperlink ref="K42" r:id="rId1" xr:uid="{0D517769-F0E7-48E1-B2BB-B641B8E5D426}"/>
    <hyperlink ref="L20:O20" location="利用規約!A1" display="利用規約!A1" xr:uid="{1D5B34D8-74F3-4B88-BC30-B370ADF80858}"/>
    <hyperlink ref="D12" r:id="rId2" xr:uid="{85397935-1C45-4B5C-A0BF-436B0940F2D8}"/>
    <hyperlink ref="F23" r:id="rId3" xr:uid="{53B653E0-3440-45FC-9E4A-5482FB384199}"/>
  </hyperlinks>
  <pageMargins left="0.35433070866141736" right="0.35433070866141736" top="0.23622047244094491" bottom="0.39370078740157483" header="0.15748031496062992" footer="0.27559055118110237"/>
  <pageSetup paperSize="9" scale="50" orientation="landscape" r:id="rId4"/>
  <headerFooter alignWithMargins="0"/>
  <drawing r:id="rId5"/>
  <legacyDrawing r:id="rId6"/>
  <mc:AlternateContent xmlns:mc="http://schemas.openxmlformats.org/markup-compatibility/2006">
    <mc:Choice Requires="x14">
      <controls>
        <mc:AlternateContent xmlns:mc="http://schemas.openxmlformats.org/markup-compatibility/2006">
          <mc:Choice Requires="x14">
            <control shapeId="18433" r:id="rId7" name="Check Box 1">
              <controlPr defaultSize="0" autoFill="0" autoLine="0" autoPict="0">
                <anchor moveWithCells="1">
                  <from>
                    <xdr:col>10</xdr:col>
                    <xdr:colOff>2362200</xdr:colOff>
                    <xdr:row>18</xdr:row>
                    <xdr:rowOff>146050</xdr:rowOff>
                  </from>
                  <to>
                    <xdr:col>11</xdr:col>
                    <xdr:colOff>603250</xdr:colOff>
                    <xdr:row>20</xdr:row>
                    <xdr:rowOff>107950</xdr:rowOff>
                  </to>
                </anchor>
              </controlPr>
            </control>
          </mc:Choice>
        </mc:AlternateContent>
        <mc:AlternateContent xmlns:mc="http://schemas.openxmlformats.org/markup-compatibility/2006">
          <mc:Choice Requires="x14">
            <control shapeId="18434" r:id="rId8" name="Check Box 2">
              <controlPr defaultSize="0" autoFill="0" autoLine="0" autoPict="0">
                <anchor moveWithCells="1">
                  <from>
                    <xdr:col>11</xdr:col>
                    <xdr:colOff>57150</xdr:colOff>
                    <xdr:row>22</xdr:row>
                    <xdr:rowOff>76200</xdr:rowOff>
                  </from>
                  <to>
                    <xdr:col>11</xdr:col>
                    <xdr:colOff>565150</xdr:colOff>
                    <xdr:row>24</xdr:row>
                    <xdr:rowOff>88900</xdr:rowOff>
                  </to>
                </anchor>
              </controlPr>
            </control>
          </mc:Choice>
        </mc:AlternateContent>
        <mc:AlternateContent xmlns:mc="http://schemas.openxmlformats.org/markup-compatibility/2006">
          <mc:Choice Requires="x14">
            <control shapeId="18435" r:id="rId9" name="Check Box 3">
              <controlPr defaultSize="0" autoFill="0" autoLine="0" autoPict="0">
                <anchor moveWithCells="1">
                  <from>
                    <xdr:col>3</xdr:col>
                    <xdr:colOff>88900</xdr:colOff>
                    <xdr:row>19</xdr:row>
                    <xdr:rowOff>241300</xdr:rowOff>
                  </from>
                  <to>
                    <xdr:col>3</xdr:col>
                    <xdr:colOff>590550</xdr:colOff>
                    <xdr:row>21</xdr:row>
                    <xdr:rowOff>69850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61"/>
  <sheetViews>
    <sheetView topLeftCell="A7" workbookViewId="0">
      <selection activeCell="B18" sqref="B18:F18"/>
    </sheetView>
  </sheetViews>
  <sheetFormatPr defaultRowHeight="13" x14ac:dyDescent="0.2"/>
  <cols>
    <col min="1" max="1" width="5.08984375" customWidth="1"/>
    <col min="5" max="5" width="11.90625" customWidth="1"/>
    <col min="6" max="6" width="18.90625" customWidth="1"/>
    <col min="7" max="7" width="4.36328125" customWidth="1"/>
    <col min="8" max="8" width="4.453125" customWidth="1"/>
    <col min="9" max="9" width="9.453125" style="62" customWidth="1"/>
    <col min="10" max="10" width="17.36328125" customWidth="1"/>
  </cols>
  <sheetData>
    <row r="1" spans="1:10" x14ac:dyDescent="0.2">
      <c r="H1" s="51"/>
      <c r="I1" s="52"/>
      <c r="J1" s="95">
        <v>44610</v>
      </c>
    </row>
    <row r="2" spans="1:10" ht="14" x14ac:dyDescent="0.2">
      <c r="A2" s="383" t="str">
        <f>申込書!D10&amp;"　御中"</f>
        <v>　御中</v>
      </c>
      <c r="B2" s="383"/>
      <c r="C2" s="383"/>
      <c r="D2" s="383"/>
      <c r="E2" s="383"/>
      <c r="F2" s="53"/>
      <c r="G2" s="53"/>
      <c r="H2" s="53"/>
      <c r="I2" s="52"/>
      <c r="J2" s="117" t="s">
        <v>170</v>
      </c>
    </row>
    <row r="3" spans="1:10" ht="14" x14ac:dyDescent="0.2">
      <c r="A3" s="55"/>
      <c r="B3" s="56"/>
      <c r="C3" s="56"/>
      <c r="D3" s="56"/>
      <c r="H3" s="51"/>
      <c r="I3" s="52"/>
      <c r="J3" s="268"/>
    </row>
    <row r="4" spans="1:10" ht="23.5" x14ac:dyDescent="0.2">
      <c r="A4" s="384" t="s">
        <v>171</v>
      </c>
      <c r="B4" s="384"/>
      <c r="C4" s="384"/>
      <c r="D4" s="384"/>
      <c r="E4" s="384"/>
      <c r="F4" s="384"/>
      <c r="G4" s="384"/>
      <c r="H4" s="384"/>
      <c r="I4" s="384"/>
      <c r="J4" s="384"/>
    </row>
    <row r="5" spans="1:10" x14ac:dyDescent="0.2">
      <c r="F5" s="57"/>
      <c r="G5" s="57"/>
      <c r="H5" s="57"/>
      <c r="I5" s="58"/>
    </row>
    <row r="6" spans="1:10" ht="17.149999999999999" customHeight="1" x14ac:dyDescent="0.2">
      <c r="F6" s="57"/>
      <c r="G6" s="57"/>
      <c r="H6" s="57"/>
      <c r="I6" s="58"/>
    </row>
    <row r="7" spans="1:10" ht="18.649999999999999" customHeight="1" x14ac:dyDescent="0.2">
      <c r="A7" s="59" t="s">
        <v>172</v>
      </c>
      <c r="B7" s="385" t="s">
        <v>173</v>
      </c>
      <c r="C7" s="385"/>
      <c r="D7" s="385"/>
      <c r="E7" s="385"/>
      <c r="F7" s="51"/>
      <c r="G7" s="118" t="s">
        <v>174</v>
      </c>
      <c r="H7" s="59"/>
      <c r="I7"/>
    </row>
    <row r="8" spans="1:10" ht="18.649999999999999" customHeight="1" x14ac:dyDescent="0.2">
      <c r="A8" s="386" t="s">
        <v>175</v>
      </c>
      <c r="B8" s="387"/>
      <c r="C8" s="387"/>
      <c r="D8" s="387"/>
      <c r="E8" s="387"/>
      <c r="G8" s="88" t="s">
        <v>176</v>
      </c>
      <c r="H8" s="88"/>
      <c r="I8"/>
    </row>
    <row r="9" spans="1:10" ht="18.649999999999999" customHeight="1" x14ac:dyDescent="0.2">
      <c r="A9" s="386" t="s">
        <v>177</v>
      </c>
      <c r="B9" s="386"/>
      <c r="C9" s="386"/>
      <c r="D9" s="386"/>
      <c r="E9" s="386"/>
      <c r="G9" s="388" t="s">
        <v>178</v>
      </c>
      <c r="H9" s="388"/>
      <c r="I9" s="388"/>
      <c r="J9" s="388"/>
    </row>
    <row r="10" spans="1:10" ht="18.649999999999999" customHeight="1" x14ac:dyDescent="0.2">
      <c r="A10" s="386" t="s">
        <v>179</v>
      </c>
      <c r="B10" s="387"/>
      <c r="C10" s="387"/>
      <c r="D10" s="387"/>
      <c r="E10" s="387"/>
      <c r="G10" s="388" t="s">
        <v>180</v>
      </c>
      <c r="H10" s="388"/>
      <c r="I10" s="388"/>
      <c r="J10" s="388"/>
    </row>
    <row r="11" spans="1:10" ht="18.649999999999999" customHeight="1" x14ac:dyDescent="0.2">
      <c r="A11" s="386" t="s">
        <v>181</v>
      </c>
      <c r="B11" s="387"/>
      <c r="C11" s="387"/>
      <c r="D11" s="387"/>
      <c r="E11" s="387"/>
      <c r="G11" s="266" t="s">
        <v>182</v>
      </c>
      <c r="H11" s="266"/>
      <c r="I11"/>
    </row>
    <row r="14" spans="1:10" ht="13.5" thickBot="1" x14ac:dyDescent="0.25">
      <c r="A14" s="63" t="s">
        <v>183</v>
      </c>
      <c r="B14" s="389" t="s">
        <v>184</v>
      </c>
      <c r="C14" s="390"/>
      <c r="D14" s="390"/>
      <c r="E14" s="390"/>
      <c r="F14" s="391"/>
      <c r="G14" s="392" t="s">
        <v>185</v>
      </c>
      <c r="H14" s="393"/>
      <c r="I14" s="64" t="s">
        <v>186</v>
      </c>
      <c r="J14" s="63" t="s">
        <v>187</v>
      </c>
    </row>
    <row r="15" spans="1:10" ht="13.5" thickTop="1" x14ac:dyDescent="0.2">
      <c r="A15" s="65"/>
      <c r="B15" s="368"/>
      <c r="C15" s="369"/>
      <c r="D15" s="369"/>
      <c r="E15" s="369"/>
      <c r="F15" s="370"/>
      <c r="G15" s="66"/>
      <c r="H15" s="67"/>
      <c r="I15" s="68"/>
      <c r="J15" s="69"/>
    </row>
    <row r="16" spans="1:10" x14ac:dyDescent="0.2">
      <c r="A16" s="70"/>
      <c r="B16" s="368"/>
      <c r="C16" s="369"/>
      <c r="D16" s="369"/>
      <c r="E16" s="369"/>
      <c r="F16" s="370"/>
      <c r="G16" s="71"/>
      <c r="H16" s="72"/>
      <c r="I16" s="73"/>
      <c r="J16" s="74"/>
    </row>
    <row r="17" spans="1:10" x14ac:dyDescent="0.2">
      <c r="A17" s="70">
        <v>1</v>
      </c>
      <c r="B17" s="377" t="s">
        <v>188</v>
      </c>
      <c r="C17" s="378"/>
      <c r="D17" s="378"/>
      <c r="E17" s="378"/>
      <c r="F17" s="379"/>
      <c r="G17" s="71" t="str">
        <f>IF([1]入力シート!G16="","",[1]入力シート!G16)</f>
        <v/>
      </c>
      <c r="H17" s="72" t="str">
        <f>IF([1]入力シート!H16="","",[1]入力シート!H16)</f>
        <v/>
      </c>
      <c r="I17" s="73" t="str">
        <f>IF([1]入力シート!I16="","",[1]入力シート!I16)</f>
        <v/>
      </c>
      <c r="J17" s="74" t="str">
        <f>IF([1]入力シート!J16="","",[1]入力シート!J16)</f>
        <v/>
      </c>
    </row>
    <row r="18" spans="1:10" ht="19.399999999999999" customHeight="1" x14ac:dyDescent="0.2">
      <c r="A18" s="70"/>
      <c r="B18" s="380" t="s">
        <v>189</v>
      </c>
      <c r="C18" s="381"/>
      <c r="D18" s="381"/>
      <c r="E18" s="381"/>
      <c r="F18" s="382"/>
      <c r="G18" s="71">
        <v>21</v>
      </c>
      <c r="H18" s="72" t="s">
        <v>22</v>
      </c>
      <c r="I18" s="75">
        <v>15000</v>
      </c>
      <c r="J18" s="76">
        <f>G18*I18</f>
        <v>315000</v>
      </c>
    </row>
    <row r="19" spans="1:10" ht="13.4" customHeight="1" x14ac:dyDescent="0.2">
      <c r="A19" s="70" t="str">
        <f>IF([1]入力シート!A18="","",[1]入力シート!A18)</f>
        <v/>
      </c>
      <c r="B19" s="368" t="s">
        <v>190</v>
      </c>
      <c r="C19" s="369"/>
      <c r="D19" s="369"/>
      <c r="E19" s="369"/>
      <c r="F19" s="370"/>
      <c r="G19" s="71" t="str">
        <f>IF([1]入力シート!G18="","",[1]入力シート!G18)</f>
        <v/>
      </c>
      <c r="H19" s="72" t="str">
        <f>IF([1]入力シート!H18="","",[1]入力シート!H18)</f>
        <v/>
      </c>
      <c r="I19" s="75" t="str">
        <f>IF([1]入力シート!I18="","",[1]入力シート!I18)</f>
        <v/>
      </c>
      <c r="J19" s="77" t="str">
        <f>IF([1]入力シート!J18="","",[1]入力シート!J18)</f>
        <v/>
      </c>
    </row>
    <row r="20" spans="1:10" x14ac:dyDescent="0.2">
      <c r="A20" s="70"/>
      <c r="B20" s="365" t="s">
        <v>191</v>
      </c>
      <c r="C20" s="366"/>
      <c r="D20" s="366"/>
      <c r="E20" s="366"/>
      <c r="F20" s="367"/>
      <c r="G20" s="71"/>
      <c r="H20" s="72"/>
      <c r="I20" s="75"/>
      <c r="J20" s="77"/>
    </row>
    <row r="21" spans="1:10" x14ac:dyDescent="0.2">
      <c r="A21" s="70"/>
      <c r="B21" s="371"/>
      <c r="C21" s="372"/>
      <c r="D21" s="372"/>
      <c r="E21" s="372"/>
      <c r="F21" s="373"/>
      <c r="G21" s="71"/>
      <c r="H21" s="72"/>
      <c r="I21" s="75"/>
      <c r="J21" s="77"/>
    </row>
    <row r="22" spans="1:10" x14ac:dyDescent="0.2">
      <c r="A22" s="70"/>
      <c r="B22" s="374"/>
      <c r="C22" s="375"/>
      <c r="D22" s="375"/>
      <c r="E22" s="375"/>
      <c r="F22" s="376"/>
      <c r="G22" s="71"/>
      <c r="H22" s="72"/>
      <c r="I22" s="75"/>
      <c r="J22" s="77"/>
    </row>
    <row r="23" spans="1:10" x14ac:dyDescent="0.2">
      <c r="A23" s="70"/>
      <c r="B23" s="374"/>
      <c r="C23" s="375"/>
      <c r="D23" s="375"/>
      <c r="E23" s="375"/>
      <c r="F23" s="376"/>
      <c r="G23" s="71"/>
      <c r="H23" s="72"/>
      <c r="I23" s="75"/>
      <c r="J23" s="77"/>
    </row>
    <row r="24" spans="1:10" x14ac:dyDescent="0.2">
      <c r="A24" s="70"/>
      <c r="B24" s="374"/>
      <c r="C24" s="375"/>
      <c r="D24" s="375"/>
      <c r="E24" s="375"/>
      <c r="F24" s="376"/>
      <c r="G24" s="71"/>
      <c r="H24" s="72"/>
      <c r="I24" s="75"/>
      <c r="J24" s="77"/>
    </row>
    <row r="25" spans="1:10" x14ac:dyDescent="0.2">
      <c r="A25" s="70"/>
      <c r="B25" s="374"/>
      <c r="C25" s="375"/>
      <c r="D25" s="375"/>
      <c r="E25" s="375"/>
      <c r="F25" s="376"/>
      <c r="G25" s="71"/>
      <c r="H25" s="72"/>
      <c r="I25" s="75"/>
      <c r="J25" s="77"/>
    </row>
    <row r="26" spans="1:10" ht="4.4000000000000004" customHeight="1" x14ac:dyDescent="0.2">
      <c r="A26" s="70"/>
      <c r="B26" s="374"/>
      <c r="C26" s="375"/>
      <c r="D26" s="375"/>
      <c r="E26" s="375"/>
      <c r="F26" s="376"/>
      <c r="G26" s="71"/>
      <c r="H26" s="72"/>
      <c r="I26" s="73"/>
      <c r="J26" s="77"/>
    </row>
    <row r="27" spans="1:10" x14ac:dyDescent="0.2">
      <c r="A27" s="70"/>
      <c r="B27" s="365"/>
      <c r="C27" s="366"/>
      <c r="D27" s="366"/>
      <c r="E27" s="366"/>
      <c r="F27" s="367"/>
      <c r="G27" s="71"/>
      <c r="H27" s="72"/>
      <c r="I27" s="73"/>
      <c r="J27" s="77"/>
    </row>
    <row r="28" spans="1:10" x14ac:dyDescent="0.2">
      <c r="A28" s="70" t="str">
        <f>IF([1]入力シート!A27="","",[1]入力シート!A27)</f>
        <v/>
      </c>
      <c r="B28" s="359" t="s">
        <v>192</v>
      </c>
      <c r="C28" s="360"/>
      <c r="D28" s="360"/>
      <c r="E28" s="360"/>
      <c r="F28" s="361"/>
      <c r="G28" s="71" t="str">
        <f>IF([1]入力シート!G27="","",[1]入力シート!G27)</f>
        <v/>
      </c>
      <c r="H28" s="72" t="str">
        <f>IF([1]入力シート!H27="","",[1]入力シート!H27)</f>
        <v/>
      </c>
      <c r="I28" s="73" t="str">
        <f>IF([1]入力シート!I27="","",[1]入力シート!I27)</f>
        <v/>
      </c>
      <c r="J28" s="78" t="str">
        <f>IF([1]入力シート!J27="","",[1]入力シート!J27)</f>
        <v/>
      </c>
    </row>
    <row r="29" spans="1:10" x14ac:dyDescent="0.2">
      <c r="A29" s="70" t="str">
        <f>IF([1]入力シート!A28="","",[1]入力シート!A28)</f>
        <v/>
      </c>
      <c r="B29" s="362"/>
      <c r="C29" s="363"/>
      <c r="D29" s="363"/>
      <c r="E29" s="363"/>
      <c r="F29" s="364"/>
      <c r="G29" s="71"/>
      <c r="H29" s="72"/>
      <c r="I29" s="73"/>
      <c r="J29" s="77"/>
    </row>
    <row r="30" spans="1:10" x14ac:dyDescent="0.2">
      <c r="A30" s="70" t="str">
        <f>IF([1]入力シート!A29="","",[1]入力シート!A29)</f>
        <v/>
      </c>
      <c r="B30" s="352"/>
      <c r="C30" s="353"/>
      <c r="D30" s="353"/>
      <c r="E30" s="353"/>
      <c r="F30" s="354"/>
      <c r="G30" s="71"/>
      <c r="H30" s="72"/>
      <c r="I30" s="73"/>
      <c r="J30" s="77"/>
    </row>
    <row r="31" spans="1:10" x14ac:dyDescent="0.2">
      <c r="A31" s="70" t="str">
        <f>IF([1]入力シート!A30="","",[1]入力シート!A30)</f>
        <v/>
      </c>
      <c r="B31" s="352"/>
      <c r="C31" s="353"/>
      <c r="D31" s="353"/>
      <c r="E31" s="353"/>
      <c r="F31" s="354"/>
      <c r="G31" s="71"/>
      <c r="H31" s="72"/>
      <c r="I31" s="73"/>
      <c r="J31" s="78"/>
    </row>
    <row r="32" spans="1:10" x14ac:dyDescent="0.2">
      <c r="A32" s="70" t="str">
        <f>IF([1]入力シート!A31="","",[1]入力シート!A31)</f>
        <v/>
      </c>
      <c r="B32" s="352"/>
      <c r="C32" s="353"/>
      <c r="D32" s="353"/>
      <c r="E32" s="353"/>
      <c r="F32" s="354"/>
      <c r="G32" s="71"/>
      <c r="H32" s="72"/>
      <c r="I32" s="73"/>
      <c r="J32" s="77"/>
    </row>
    <row r="33" spans="1:10" x14ac:dyDescent="0.2">
      <c r="A33" s="70" t="str">
        <f>IF([1]入力シート!A32="","",[1]入力シート!A32)</f>
        <v/>
      </c>
      <c r="B33" s="352"/>
      <c r="C33" s="353"/>
      <c r="D33" s="353"/>
      <c r="E33" s="353"/>
      <c r="F33" s="354"/>
      <c r="G33" s="71"/>
      <c r="H33" s="72"/>
      <c r="I33" s="73"/>
      <c r="J33" s="77"/>
    </row>
    <row r="34" spans="1:10" x14ac:dyDescent="0.2">
      <c r="A34" s="70" t="str">
        <f>IF([1]入力シート!A33="","",[1]入力シート!A33)</f>
        <v/>
      </c>
      <c r="B34" s="352"/>
      <c r="C34" s="353"/>
      <c r="D34" s="353"/>
      <c r="E34" s="353"/>
      <c r="F34" s="354"/>
      <c r="G34" s="71"/>
      <c r="H34" s="72"/>
      <c r="I34" s="73"/>
      <c r="J34" s="77"/>
    </row>
    <row r="35" spans="1:10" x14ac:dyDescent="0.2">
      <c r="A35" s="70" t="str">
        <f>IF([1]入力シート!A34="","",[1]入力シート!A34)</f>
        <v/>
      </c>
      <c r="B35" s="352"/>
      <c r="C35" s="353"/>
      <c r="D35" s="353"/>
      <c r="E35" s="353"/>
      <c r="F35" s="354"/>
      <c r="G35" s="71"/>
      <c r="H35" s="72"/>
      <c r="I35" s="73"/>
      <c r="J35" s="77"/>
    </row>
    <row r="36" spans="1:10" x14ac:dyDescent="0.2">
      <c r="A36" s="70" t="str">
        <f>IF([1]入力シート!A35="","",[1]入力シート!A35)</f>
        <v/>
      </c>
      <c r="B36" s="352"/>
      <c r="C36" s="353"/>
      <c r="D36" s="353"/>
      <c r="E36" s="353"/>
      <c r="F36" s="354"/>
      <c r="G36" s="71"/>
      <c r="H36" s="72"/>
      <c r="I36" s="73"/>
      <c r="J36" s="77"/>
    </row>
    <row r="37" spans="1:10" x14ac:dyDescent="0.2">
      <c r="A37" s="70" t="str">
        <f>IF([1]入力シート!A36="","",[1]入力シート!A36)</f>
        <v/>
      </c>
      <c r="B37" s="352"/>
      <c r="C37" s="353"/>
      <c r="D37" s="353"/>
      <c r="E37" s="353"/>
      <c r="F37" s="354"/>
      <c r="G37" s="71"/>
      <c r="H37" s="72"/>
      <c r="I37" s="73"/>
      <c r="J37" s="77"/>
    </row>
    <row r="38" spans="1:10" x14ac:dyDescent="0.2">
      <c r="A38" s="70" t="str">
        <f>IF([1]入力シート!A37="","",[1]入力シート!A37)</f>
        <v/>
      </c>
      <c r="B38" s="352"/>
      <c r="C38" s="353"/>
      <c r="D38" s="353"/>
      <c r="E38" s="353"/>
      <c r="F38" s="354"/>
      <c r="G38" s="71"/>
      <c r="H38" s="72"/>
      <c r="I38" s="73"/>
      <c r="J38" s="77"/>
    </row>
    <row r="39" spans="1:10" x14ac:dyDescent="0.2">
      <c r="A39" s="70" t="str">
        <f>IF([1]入力シート!A39="","",[1]入力シート!A39)</f>
        <v/>
      </c>
      <c r="B39" s="352"/>
      <c r="C39" s="353"/>
      <c r="D39" s="353"/>
      <c r="E39" s="353"/>
      <c r="F39" s="354"/>
      <c r="G39" s="71"/>
      <c r="H39" s="72"/>
      <c r="I39" s="73"/>
      <c r="J39" s="77"/>
    </row>
    <row r="40" spans="1:10" x14ac:dyDescent="0.2">
      <c r="A40" s="70" t="str">
        <f>IF([1]入力シート!A40="","",[1]入力シート!A40)</f>
        <v/>
      </c>
      <c r="B40" s="352"/>
      <c r="C40" s="353"/>
      <c r="D40" s="353"/>
      <c r="E40" s="353"/>
      <c r="F40" s="354"/>
      <c r="G40" s="71"/>
      <c r="H40" s="72"/>
      <c r="I40" s="73"/>
      <c r="J40" s="77"/>
    </row>
    <row r="41" spans="1:10" x14ac:dyDescent="0.2">
      <c r="A41" s="70" t="str">
        <f>IF([1]入力シート!A45="","",[1]入力シート!A45)</f>
        <v/>
      </c>
      <c r="B41" s="352"/>
      <c r="C41" s="353"/>
      <c r="D41" s="353"/>
      <c r="E41" s="353"/>
      <c r="F41" s="354"/>
      <c r="G41" s="71"/>
      <c r="H41" s="72"/>
      <c r="I41" s="73"/>
      <c r="J41" s="77"/>
    </row>
    <row r="42" spans="1:10" x14ac:dyDescent="0.2">
      <c r="A42" s="70"/>
      <c r="B42" s="352"/>
      <c r="C42" s="353"/>
      <c r="D42" s="353"/>
      <c r="E42" s="353"/>
      <c r="F42" s="354"/>
      <c r="G42" s="71"/>
      <c r="H42" s="72"/>
      <c r="I42" s="73"/>
      <c r="J42" s="77"/>
    </row>
    <row r="43" spans="1:10" x14ac:dyDescent="0.2">
      <c r="A43" s="70"/>
      <c r="B43" s="352"/>
      <c r="C43" s="353"/>
      <c r="D43" s="353"/>
      <c r="E43" s="353"/>
      <c r="F43" s="354"/>
      <c r="G43" s="71"/>
      <c r="H43" s="72"/>
      <c r="I43" s="73"/>
      <c r="J43" s="77"/>
    </row>
    <row r="44" spans="1:10" x14ac:dyDescent="0.2">
      <c r="A44" s="70"/>
      <c r="B44" s="352"/>
      <c r="C44" s="353"/>
      <c r="D44" s="353"/>
      <c r="E44" s="353"/>
      <c r="F44" s="354"/>
      <c r="G44" s="71"/>
      <c r="H44" s="72"/>
      <c r="I44" s="73"/>
      <c r="J44" s="77"/>
    </row>
    <row r="45" spans="1:10" x14ac:dyDescent="0.2">
      <c r="A45" s="70"/>
      <c r="B45" s="352"/>
      <c r="C45" s="353"/>
      <c r="D45" s="353"/>
      <c r="E45" s="353"/>
      <c r="F45" s="354"/>
      <c r="G45" s="71"/>
      <c r="H45" s="72"/>
      <c r="I45" s="73"/>
      <c r="J45" s="77"/>
    </row>
    <row r="46" spans="1:10" x14ac:dyDescent="0.2">
      <c r="A46" s="70"/>
      <c r="B46" s="352"/>
      <c r="C46" s="353"/>
      <c r="D46" s="353"/>
      <c r="E46" s="353"/>
      <c r="F46" s="354"/>
      <c r="G46" s="71"/>
      <c r="H46" s="72"/>
      <c r="I46" s="73"/>
      <c r="J46" s="77"/>
    </row>
    <row r="47" spans="1:10" x14ac:dyDescent="0.2">
      <c r="A47" s="70" t="str">
        <f>IF([1]入力シート!A46="","",[1]入力シート!A46)</f>
        <v/>
      </c>
      <c r="B47" s="352"/>
      <c r="C47" s="353"/>
      <c r="D47" s="353"/>
      <c r="E47" s="353"/>
      <c r="F47" s="354"/>
      <c r="G47" s="71"/>
      <c r="H47" s="72"/>
      <c r="I47" s="73"/>
      <c r="J47" s="77"/>
    </row>
    <row r="48" spans="1:10" x14ac:dyDescent="0.2">
      <c r="A48" s="79"/>
      <c r="B48" s="355"/>
      <c r="C48" s="356"/>
      <c r="D48" s="356"/>
      <c r="E48" s="356"/>
      <c r="F48" s="357"/>
      <c r="G48" s="80"/>
      <c r="H48" s="81"/>
      <c r="I48" s="82"/>
      <c r="J48" s="83"/>
    </row>
    <row r="49" spans="1:10" x14ac:dyDescent="0.2">
      <c r="A49" s="84" t="str">
        <f>IF([1]入力シート!A44="","",[1]入力シート!A44)</f>
        <v/>
      </c>
      <c r="B49" s="358"/>
      <c r="C49" s="358" t="str">
        <f>IF([1]入力シート!C38="","",[1]入力シート!C38)</f>
        <v/>
      </c>
      <c r="D49" s="358" t="str">
        <f>IF([1]入力シート!D38="","",[1]入力シート!D38)</f>
        <v/>
      </c>
      <c r="E49" s="358" t="str">
        <f>IF([1]入力シート!E38="","",[1]入力シート!E38)</f>
        <v/>
      </c>
      <c r="F49" s="358" t="str">
        <f>IF([1]入力シート!F38="","",[1]入力シート!F38)</f>
        <v/>
      </c>
      <c r="G49" s="84" t="str">
        <f>IF([1]入力シート!G38="","",[1]入力シート!G38)</f>
        <v/>
      </c>
      <c r="H49" s="85" t="str">
        <f>IF([1]入力シート!H38="","",[1]入力シート!H38)</f>
        <v/>
      </c>
      <c r="I49" s="73" t="str">
        <f>IF([1]入力シート!I43="","",[1]入力シート!I43)</f>
        <v>小　計</v>
      </c>
      <c r="J49" s="86">
        <f>SUM(J16:J48)</f>
        <v>315000</v>
      </c>
    </row>
    <row r="50" spans="1:10" x14ac:dyDescent="0.2">
      <c r="A50" s="84" t="str">
        <f>IF([1]入力シート!A45="","",[1]入力シート!A45)</f>
        <v/>
      </c>
      <c r="B50" s="358" t="str">
        <f>IF([1]入力シート!B43="","",[1]入力シート!B43)</f>
        <v/>
      </c>
      <c r="C50" s="358" t="str">
        <f>IF([1]入力シート!C43="","",[1]入力シート!C43)</f>
        <v/>
      </c>
      <c r="D50" s="358" t="str">
        <f>IF([1]入力シート!D43="","",[1]入力シート!D43)</f>
        <v/>
      </c>
      <c r="E50" s="358" t="str">
        <f>IF([1]入力シート!E43="","",[1]入力シート!E43)</f>
        <v/>
      </c>
      <c r="F50" s="358" t="str">
        <f>IF([1]入力シート!F43="","",[1]入力シート!F43)</f>
        <v/>
      </c>
      <c r="G50" s="84" t="str">
        <f>IF([1]入力シート!G43="","",[1]入力シート!G43)</f>
        <v/>
      </c>
      <c r="H50" s="85" t="str">
        <f>IF([1]入力シート!H43="","",[1]入力シート!H43)</f>
        <v/>
      </c>
      <c r="I50" s="87" t="str">
        <f>IF([1]入力シート!I44="","",[1]入力シート!I44)</f>
        <v>消費税（10％）</v>
      </c>
      <c r="J50" s="74">
        <f>J49*0.1</f>
        <v>31500</v>
      </c>
    </row>
    <row r="51" spans="1:10" x14ac:dyDescent="0.2">
      <c r="G51" s="88"/>
      <c r="H51" s="88"/>
      <c r="I51" s="89" t="str">
        <f>IF([1]入力シート!I45="","",[1]入力シート!I45)</f>
        <v>合　計</v>
      </c>
      <c r="J51" s="90">
        <f>J49+J50</f>
        <v>346500</v>
      </c>
    </row>
    <row r="53" spans="1:10" x14ac:dyDescent="0.2">
      <c r="A53" s="91" t="s">
        <v>193</v>
      </c>
      <c r="B53" s="348"/>
      <c r="C53" s="348"/>
      <c r="D53" s="348"/>
      <c r="E53" s="348"/>
      <c r="F53" s="348"/>
      <c r="G53" s="348"/>
      <c r="H53" s="348"/>
      <c r="I53" s="348"/>
      <c r="J53" s="349"/>
    </row>
    <row r="54" spans="1:10" x14ac:dyDescent="0.2">
      <c r="A54" s="92"/>
      <c r="B54" s="350"/>
      <c r="C54" s="350"/>
      <c r="D54" s="350"/>
      <c r="E54" s="350"/>
      <c r="F54" s="350"/>
      <c r="G54" s="350"/>
      <c r="H54" s="350"/>
      <c r="I54" s="350"/>
      <c r="J54" s="351"/>
    </row>
    <row r="56" spans="1:10" x14ac:dyDescent="0.2">
      <c r="F56" s="51"/>
      <c r="G56" s="51"/>
      <c r="H56" s="51"/>
      <c r="I56" s="52"/>
    </row>
    <row r="57" spans="1:10" x14ac:dyDescent="0.2">
      <c r="A57" s="93"/>
      <c r="E57" s="51"/>
    </row>
    <row r="58" spans="1:10" x14ac:dyDescent="0.2">
      <c r="B58" s="88"/>
      <c r="C58" s="93"/>
      <c r="D58" s="93"/>
      <c r="E58" s="93"/>
      <c r="F58" s="93"/>
      <c r="G58" s="93"/>
    </row>
    <row r="59" spans="1:10" x14ac:dyDescent="0.2">
      <c r="B59" s="88"/>
      <c r="C59" s="93"/>
      <c r="D59" s="93"/>
      <c r="E59" s="93"/>
      <c r="F59" s="93"/>
      <c r="G59" s="93"/>
    </row>
    <row r="60" spans="1:10" x14ac:dyDescent="0.2">
      <c r="B60" s="88"/>
      <c r="C60" s="93"/>
      <c r="D60" s="93"/>
      <c r="E60" s="88"/>
      <c r="F60" s="88"/>
      <c r="G60" s="88"/>
    </row>
    <row r="61" spans="1:10" x14ac:dyDescent="0.2">
      <c r="B61" s="94"/>
    </row>
  </sheetData>
  <mergeCells count="48">
    <mergeCell ref="B15:F15"/>
    <mergeCell ref="A2:E2"/>
    <mergeCell ref="A4:J4"/>
    <mergeCell ref="B7:E7"/>
    <mergeCell ref="A8:E8"/>
    <mergeCell ref="A9:E9"/>
    <mergeCell ref="G9:J9"/>
    <mergeCell ref="A10:E10"/>
    <mergeCell ref="G10:J10"/>
    <mergeCell ref="A11:E11"/>
    <mergeCell ref="B14:F14"/>
    <mergeCell ref="G14:H14"/>
    <mergeCell ref="B27:F27"/>
    <mergeCell ref="B16:F16"/>
    <mergeCell ref="B21:F21"/>
    <mergeCell ref="B22:F22"/>
    <mergeCell ref="B17:F17"/>
    <mergeCell ref="B18:F18"/>
    <mergeCell ref="B19:F19"/>
    <mergeCell ref="B20:F20"/>
    <mergeCell ref="B23:F23"/>
    <mergeCell ref="B24:F24"/>
    <mergeCell ref="B25:F25"/>
    <mergeCell ref="B26:F26"/>
    <mergeCell ref="B39:F39"/>
    <mergeCell ref="B28:F28"/>
    <mergeCell ref="B29:F29"/>
    <mergeCell ref="B30:F30"/>
    <mergeCell ref="B31:F31"/>
    <mergeCell ref="B32:F32"/>
    <mergeCell ref="B33:F33"/>
    <mergeCell ref="B34:F34"/>
    <mergeCell ref="B35:F35"/>
    <mergeCell ref="B36:F36"/>
    <mergeCell ref="B37:F37"/>
    <mergeCell ref="B38:F38"/>
    <mergeCell ref="B53:J54"/>
    <mergeCell ref="B40:F40"/>
    <mergeCell ref="B41:F41"/>
    <mergeCell ref="B42:F42"/>
    <mergeCell ref="B43:F43"/>
    <mergeCell ref="B44:F44"/>
    <mergeCell ref="B45:F45"/>
    <mergeCell ref="B46:F46"/>
    <mergeCell ref="B47:F47"/>
    <mergeCell ref="B48:F48"/>
    <mergeCell ref="B49:F49"/>
    <mergeCell ref="B50:F50"/>
  </mergeCells>
  <phoneticPr fontId="2"/>
  <pageMargins left="0.31496062992125984" right="0.31496062992125984"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D628F-4B55-4C53-9D1A-E32D44F0F864}">
  <dimension ref="A1:J43"/>
  <sheetViews>
    <sheetView view="pageBreakPreview" zoomScale="85" zoomScaleNormal="100" zoomScaleSheetLayoutView="85" workbookViewId="0">
      <selection activeCell="I30" sqref="I30"/>
    </sheetView>
  </sheetViews>
  <sheetFormatPr defaultRowHeight="13" x14ac:dyDescent="0.2"/>
  <cols>
    <col min="1" max="1" width="6" customWidth="1"/>
    <col min="2" max="2" width="10.453125" bestFit="1" customWidth="1"/>
    <col min="5" max="5" width="10.6328125" customWidth="1"/>
    <col min="6" max="6" width="16" customWidth="1"/>
    <col min="7" max="7" width="4.36328125" customWidth="1"/>
    <col min="8" max="8" width="4.90625" customWidth="1"/>
    <col min="10" max="10" width="16" customWidth="1"/>
  </cols>
  <sheetData>
    <row r="1" spans="1:10" ht="20.149999999999999" customHeight="1" thickBot="1" x14ac:dyDescent="0.25">
      <c r="A1" s="152" t="s">
        <v>194</v>
      </c>
      <c r="B1" s="153"/>
      <c r="C1" s="154"/>
      <c r="D1" s="155" t="s">
        <v>195</v>
      </c>
      <c r="H1" s="51"/>
      <c r="I1" s="51"/>
    </row>
    <row r="2" spans="1:10" ht="20.149999999999999" customHeight="1" x14ac:dyDescent="0.2">
      <c r="A2" s="394">
        <f>[2]入力シート!N3</f>
        <v>0</v>
      </c>
      <c r="B2" s="394"/>
      <c r="C2" s="394"/>
      <c r="D2" s="155"/>
      <c r="H2" s="51"/>
      <c r="I2" s="51"/>
    </row>
    <row r="3" spans="1:10" ht="23.5" x14ac:dyDescent="0.2">
      <c r="A3" s="384" t="s">
        <v>196</v>
      </c>
      <c r="B3" s="384"/>
      <c r="C3" s="384"/>
      <c r="D3" s="384"/>
      <c r="E3" s="384"/>
      <c r="F3" s="384"/>
      <c r="G3" s="384"/>
      <c r="H3" s="384"/>
      <c r="I3" s="384"/>
      <c r="J3" s="384"/>
    </row>
    <row r="4" spans="1:10" ht="13.5" thickBot="1" x14ac:dyDescent="0.25">
      <c r="A4" s="88"/>
      <c r="B4" s="88"/>
      <c r="C4" s="88"/>
      <c r="D4" s="88"/>
      <c r="E4" s="88"/>
      <c r="G4" s="156"/>
      <c r="H4" s="93"/>
    </row>
    <row r="5" spans="1:10" ht="21" customHeight="1" x14ac:dyDescent="0.2">
      <c r="A5" s="157" t="s">
        <v>197</v>
      </c>
      <c r="B5" s="157"/>
      <c r="C5" s="157"/>
      <c r="D5" s="157"/>
      <c r="E5" s="157"/>
      <c r="G5" s="158" t="s">
        <v>198</v>
      </c>
      <c r="H5" s="159"/>
      <c r="I5" s="160"/>
      <c r="J5" s="161"/>
    </row>
    <row r="6" spans="1:10" ht="21" customHeight="1" x14ac:dyDescent="0.2">
      <c r="E6" s="88"/>
      <c r="G6" s="162"/>
      <c r="H6" s="88"/>
      <c r="I6" s="62"/>
      <c r="J6" s="163"/>
    </row>
    <row r="7" spans="1:10" ht="21" customHeight="1" x14ac:dyDescent="0.2">
      <c r="A7" s="88" t="s">
        <v>199</v>
      </c>
      <c r="B7" s="395" t="str">
        <f>[2]入力シート!B6</f>
        <v>「DXビジネス検定™」受検費用</v>
      </c>
      <c r="C7" s="395"/>
      <c r="D7" s="395"/>
      <c r="E7" s="395"/>
      <c r="G7" s="164"/>
      <c r="H7" s="88"/>
      <c r="I7" s="62"/>
      <c r="J7" s="165"/>
    </row>
    <row r="8" spans="1:10" ht="21" customHeight="1" x14ac:dyDescent="0.2">
      <c r="A8" s="396" t="s">
        <v>200</v>
      </c>
      <c r="B8" s="396"/>
      <c r="C8" s="396"/>
      <c r="D8" s="396"/>
      <c r="E8" s="396"/>
      <c r="F8" s="59"/>
      <c r="G8" s="164" t="s">
        <v>201</v>
      </c>
      <c r="H8" s="166"/>
      <c r="I8" s="62"/>
      <c r="J8" s="167"/>
    </row>
    <row r="9" spans="1:10" ht="21" customHeight="1" x14ac:dyDescent="0.2">
      <c r="A9" s="397" t="s">
        <v>202</v>
      </c>
      <c r="B9" s="397"/>
      <c r="C9" s="397"/>
      <c r="D9" s="397"/>
      <c r="E9" s="397"/>
      <c r="F9" s="51"/>
      <c r="G9" s="164"/>
      <c r="I9" s="62"/>
      <c r="J9" s="168"/>
    </row>
    <row r="10" spans="1:10" ht="21" customHeight="1" x14ac:dyDescent="0.2">
      <c r="A10" s="267" t="s">
        <v>203</v>
      </c>
      <c r="B10" s="267"/>
      <c r="C10" s="267"/>
      <c r="D10" s="267"/>
      <c r="E10" s="267"/>
      <c r="F10" s="51"/>
      <c r="G10" s="164" t="s">
        <v>204</v>
      </c>
      <c r="I10" s="62"/>
      <c r="J10" s="169"/>
    </row>
    <row r="11" spans="1:10" ht="15" customHeight="1" x14ac:dyDescent="0.2">
      <c r="G11" s="162"/>
      <c r="I11" s="62"/>
      <c r="J11" s="169"/>
    </row>
    <row r="12" spans="1:10" ht="34" customHeight="1" thickBot="1" x14ac:dyDescent="0.25">
      <c r="A12" s="398" t="s">
        <v>205</v>
      </c>
      <c r="B12" s="399"/>
      <c r="C12" s="400">
        <f>J40</f>
        <v>346500</v>
      </c>
      <c r="D12" s="401"/>
      <c r="E12" s="402"/>
      <c r="G12" s="170" t="s">
        <v>206</v>
      </c>
      <c r="H12" s="171"/>
      <c r="I12" s="172"/>
      <c r="J12" s="173" t="s">
        <v>207</v>
      </c>
    </row>
    <row r="13" spans="1:10" ht="19" x14ac:dyDescent="0.2">
      <c r="A13" s="174"/>
      <c r="B13" s="175"/>
      <c r="C13" s="176"/>
      <c r="D13" s="176"/>
      <c r="E13" s="176"/>
    </row>
    <row r="14" spans="1:10" ht="13.5" thickBot="1" x14ac:dyDescent="0.25">
      <c r="A14" s="63" t="s">
        <v>208</v>
      </c>
      <c r="B14" s="389" t="s">
        <v>209</v>
      </c>
      <c r="C14" s="390"/>
      <c r="D14" s="390"/>
      <c r="E14" s="390"/>
      <c r="F14" s="391"/>
      <c r="G14" s="392" t="s">
        <v>210</v>
      </c>
      <c r="H14" s="393"/>
      <c r="I14" s="64" t="s">
        <v>211</v>
      </c>
      <c r="J14" s="63" t="s">
        <v>212</v>
      </c>
    </row>
    <row r="15" spans="1:10" ht="13.5" thickTop="1" x14ac:dyDescent="0.2">
      <c r="A15" s="177"/>
      <c r="B15" s="412" t="str">
        <f>IF(見積書!B15="","",見積書!B15)</f>
        <v/>
      </c>
      <c r="C15" s="413"/>
      <c r="D15" s="413"/>
      <c r="E15" s="413"/>
      <c r="F15" s="414"/>
      <c r="G15" s="178"/>
      <c r="H15" s="179"/>
      <c r="I15" s="69"/>
      <c r="J15" s="196"/>
    </row>
    <row r="16" spans="1:10" ht="13.4" customHeight="1" x14ac:dyDescent="0.2">
      <c r="A16" s="180" t="str">
        <f>IF(見積書!A16="","",見積書!A16)</f>
        <v/>
      </c>
      <c r="B16" s="406" t="str">
        <f>IF(見積書!B16="","",見積書!B16)</f>
        <v/>
      </c>
      <c r="C16" s="407"/>
      <c r="D16" s="407"/>
      <c r="E16" s="407"/>
      <c r="F16" s="408"/>
      <c r="G16" s="181" t="str">
        <f>IF(見積書!G16="","",見積書!G16)</f>
        <v/>
      </c>
      <c r="H16" s="182" t="str">
        <f>IF(見積書!H16="","",見積書!H16)</f>
        <v/>
      </c>
      <c r="I16" s="195" t="str">
        <f>IF(見積書!I16="","",見積書!I16)</f>
        <v/>
      </c>
      <c r="J16" s="197" t="str">
        <f>IF(見積書!J16="","",見積書!J16)</f>
        <v/>
      </c>
    </row>
    <row r="17" spans="1:10" x14ac:dyDescent="0.2">
      <c r="A17" s="180">
        <f>IF(見積書!A17="","",見積書!A17)</f>
        <v>1</v>
      </c>
      <c r="B17" s="406" t="str">
        <f>IF(見積書!B17="","",見積書!B17)</f>
        <v>「DXビジネス人財・育成・認定パック」</v>
      </c>
      <c r="C17" s="407"/>
      <c r="D17" s="407"/>
      <c r="E17" s="407"/>
      <c r="F17" s="408"/>
      <c r="G17" s="181" t="str">
        <f>IF(見積書!G17="","",見積書!G17)</f>
        <v/>
      </c>
      <c r="H17" s="182" t="str">
        <f>IF(見積書!H17="","",見積書!H17)</f>
        <v/>
      </c>
      <c r="I17" s="195" t="str">
        <f>IF(見積書!I17="","",見積書!I17)</f>
        <v/>
      </c>
      <c r="J17" s="197" t="str">
        <f>IF(見積書!J17="","",見積書!J17)</f>
        <v/>
      </c>
    </row>
    <row r="18" spans="1:10" x14ac:dyDescent="0.2">
      <c r="A18" s="180" t="str">
        <f>IF(見積書!A18="","",見積書!A18)</f>
        <v/>
      </c>
      <c r="B18" s="406" t="str">
        <f>IF(見積書!B18="","",見積書!B18)</f>
        <v>「第2回　DXビジネス検定™」+「DX Study Biz™ eラーニング2022」</v>
      </c>
      <c r="C18" s="407"/>
      <c r="D18" s="407"/>
      <c r="E18" s="407"/>
      <c r="F18" s="408"/>
      <c r="G18" s="181">
        <f>IF(見積書!G18="","",見積書!G18)</f>
        <v>21</v>
      </c>
      <c r="H18" s="182" t="str">
        <f>IF(見積書!H18="","",見積書!H18)</f>
        <v>本</v>
      </c>
      <c r="I18" s="195">
        <f>IF(見積書!I18="","",見積書!I18)</f>
        <v>15000</v>
      </c>
      <c r="J18" s="197">
        <f>IF(見積書!J18="","",見積書!J18)</f>
        <v>315000</v>
      </c>
    </row>
    <row r="19" spans="1:10" x14ac:dyDescent="0.2">
      <c r="A19" s="180" t="str">
        <f>IF(見積書!A19="","",見積書!A19)</f>
        <v/>
      </c>
      <c r="B19" s="406" t="str">
        <f>IF(見積書!B19="","",見積書!B19)</f>
        <v>セット価格：\15,000（税別）</v>
      </c>
      <c r="C19" s="407"/>
      <c r="D19" s="407"/>
      <c r="E19" s="407"/>
      <c r="F19" s="408"/>
      <c r="G19" s="181" t="str">
        <f>IF(見積書!G19="","",見積書!G19)</f>
        <v/>
      </c>
      <c r="H19" s="182" t="str">
        <f>IF(見積書!H19="","",見積書!H19)</f>
        <v/>
      </c>
      <c r="I19" s="195" t="str">
        <f>IF(見積書!I19="","",見積書!I19)</f>
        <v/>
      </c>
      <c r="J19" s="197" t="str">
        <f>IF(見積書!J19="","",見積書!J19)</f>
        <v/>
      </c>
    </row>
    <row r="20" spans="1:10" x14ac:dyDescent="0.2">
      <c r="A20" s="180" t="str">
        <f>IF(見積書!A20="","",見積書!A20)</f>
        <v/>
      </c>
      <c r="B20" s="406" t="str">
        <f>IF(見積書!B20="","",見積書!B20)</f>
        <v>ご参考：「DX Study Biz eラーニング 2022」　\9,800（税別）
　　　　「DXビジネス検定™」　\6,000（税別）</v>
      </c>
      <c r="C20" s="407"/>
      <c r="D20" s="407"/>
      <c r="E20" s="407"/>
      <c r="F20" s="408"/>
      <c r="G20" s="181" t="str">
        <f>IF(見積書!G20="","",見積書!G20)</f>
        <v/>
      </c>
      <c r="H20" s="182" t="str">
        <f>IF(見積書!H20="","",見積書!H20)</f>
        <v/>
      </c>
      <c r="I20" s="195" t="str">
        <f>IF(見積書!I20="","",見積書!I20)</f>
        <v/>
      </c>
      <c r="J20" s="197" t="str">
        <f>IF(見積書!J20="","",見積書!J20)</f>
        <v/>
      </c>
    </row>
    <row r="21" spans="1:10" ht="13.4" customHeight="1" x14ac:dyDescent="0.2">
      <c r="A21" s="180" t="str">
        <f>IF(見積書!A21="","",見積書!A21)</f>
        <v/>
      </c>
      <c r="B21" s="406" t="str">
        <f>IF(見積書!B21="","",見積書!B21)</f>
        <v/>
      </c>
      <c r="C21" s="407"/>
      <c r="D21" s="407"/>
      <c r="E21" s="407"/>
      <c r="F21" s="408"/>
      <c r="G21" s="181" t="str">
        <f>IF(見積書!G21="","",見積書!G21)</f>
        <v/>
      </c>
      <c r="H21" s="182" t="str">
        <f>IF(見積書!H21="","",見積書!H21)</f>
        <v/>
      </c>
      <c r="I21" s="195" t="str">
        <f>IF(見積書!I21="","",見積書!I21)</f>
        <v/>
      </c>
      <c r="J21" s="197" t="str">
        <f>IF(見積書!J21="","",見積書!J21)</f>
        <v/>
      </c>
    </row>
    <row r="22" spans="1:10" x14ac:dyDescent="0.2">
      <c r="A22" s="180" t="str">
        <f>IF(見積書!A22="","",見積書!A22)</f>
        <v/>
      </c>
      <c r="B22" s="406" t="str">
        <f>IF(見積書!B22="","",見積書!B22)</f>
        <v/>
      </c>
      <c r="C22" s="407"/>
      <c r="D22" s="407"/>
      <c r="E22" s="407"/>
      <c r="F22" s="408"/>
      <c r="G22" s="181" t="str">
        <f>IF(見積書!G22="","",見積書!G22)</f>
        <v/>
      </c>
      <c r="H22" s="182" t="str">
        <f>IF(見積書!H22="","",見積書!H22)</f>
        <v/>
      </c>
      <c r="I22" s="195" t="str">
        <f>IF(見積書!I22="","",見積書!I22)</f>
        <v/>
      </c>
      <c r="J22" s="197" t="str">
        <f>IF(見積書!J22="","",見積書!J22)</f>
        <v/>
      </c>
    </row>
    <row r="23" spans="1:10" ht="13.4" customHeight="1" x14ac:dyDescent="0.2">
      <c r="A23" s="180" t="str">
        <f>IF(見積書!A23="","",見積書!A23)</f>
        <v/>
      </c>
      <c r="B23" s="406" t="str">
        <f>IF(見積書!B23="","",見積書!B23)</f>
        <v/>
      </c>
      <c r="C23" s="407"/>
      <c r="D23" s="407"/>
      <c r="E23" s="407"/>
      <c r="F23" s="408"/>
      <c r="G23" s="181" t="str">
        <f>IF(見積書!G23="","",見積書!G23)</f>
        <v/>
      </c>
      <c r="H23" s="182" t="str">
        <f>IF(見積書!H23="","",見積書!H23)</f>
        <v/>
      </c>
      <c r="I23" s="195" t="str">
        <f>IF(見積書!I23="","",見積書!I23)</f>
        <v/>
      </c>
      <c r="J23" s="197" t="str">
        <f>IF(見積書!J23="","",見積書!J23)</f>
        <v/>
      </c>
    </row>
    <row r="24" spans="1:10" ht="23.9" customHeight="1" x14ac:dyDescent="0.2">
      <c r="A24" s="180" t="str">
        <f>IF(見積書!A24="","",見積書!A24)</f>
        <v/>
      </c>
      <c r="B24" s="406" t="str">
        <f>IF(見積書!B24="","",見積書!B24)</f>
        <v/>
      </c>
      <c r="C24" s="407"/>
      <c r="D24" s="407"/>
      <c r="E24" s="407"/>
      <c r="F24" s="408"/>
      <c r="G24" s="181" t="str">
        <f>IF(見積書!G24="","",見積書!G24)</f>
        <v/>
      </c>
      <c r="H24" s="182" t="str">
        <f>IF(見積書!H24="","",見積書!H24)</f>
        <v/>
      </c>
      <c r="I24" s="195" t="str">
        <f>IF(見積書!I24="","",見積書!I24)</f>
        <v/>
      </c>
      <c r="J24" s="197" t="str">
        <f>IF(見積書!J24="","",見積書!J24)</f>
        <v/>
      </c>
    </row>
    <row r="25" spans="1:10" ht="13.4" customHeight="1" x14ac:dyDescent="0.2">
      <c r="A25" s="180" t="str">
        <f>IF(見積書!A25="","",見積書!A25)</f>
        <v/>
      </c>
      <c r="B25" s="406" t="str">
        <f>IF(見積書!B25="","",見積書!B25)</f>
        <v/>
      </c>
      <c r="C25" s="407"/>
      <c r="D25" s="407"/>
      <c r="E25" s="407"/>
      <c r="F25" s="408"/>
      <c r="G25" s="181" t="str">
        <f>IF(見積書!G25="","",見積書!G25)</f>
        <v/>
      </c>
      <c r="H25" s="182" t="str">
        <f>IF(見積書!H25="","",見積書!H25)</f>
        <v/>
      </c>
      <c r="I25" s="195" t="str">
        <f>IF(見積書!I25="","",見積書!I25)</f>
        <v/>
      </c>
      <c r="J25" s="197" t="str">
        <f>IF(見積書!J25="","",見積書!J25)</f>
        <v/>
      </c>
    </row>
    <row r="26" spans="1:10" ht="29.15" customHeight="1" x14ac:dyDescent="0.2">
      <c r="A26" s="180" t="str">
        <f>IF(見積書!A26="","",見積書!A26)</f>
        <v/>
      </c>
      <c r="B26" s="406" t="str">
        <f>IF(見積書!B26="","",見積書!B26)</f>
        <v/>
      </c>
      <c r="C26" s="407"/>
      <c r="D26" s="407"/>
      <c r="E26" s="407"/>
      <c r="F26" s="408"/>
      <c r="G26" s="181" t="str">
        <f>IF(見積書!G26="","",見積書!G26)</f>
        <v/>
      </c>
      <c r="H26" s="182" t="str">
        <f>IF(見積書!H26="","",見積書!H26)</f>
        <v/>
      </c>
      <c r="I26" s="195" t="str">
        <f>IF(見積書!I26="","",見積書!I26)</f>
        <v/>
      </c>
      <c r="J26" s="197" t="str">
        <f>IF(見積書!J26="","",見積書!J26)</f>
        <v/>
      </c>
    </row>
    <row r="27" spans="1:10" x14ac:dyDescent="0.2">
      <c r="A27" s="180" t="str">
        <f>IF(見積書!A27="","",見積書!A27)</f>
        <v/>
      </c>
      <c r="B27" s="406" t="str">
        <f>IF(見積書!B27="","",見積書!B27)</f>
        <v/>
      </c>
      <c r="C27" s="407"/>
      <c r="D27" s="407"/>
      <c r="E27" s="407"/>
      <c r="F27" s="408"/>
      <c r="G27" s="181" t="str">
        <f>IF(見積書!G27="","",見積書!G27)</f>
        <v/>
      </c>
      <c r="H27" s="182" t="str">
        <f>IF(見積書!H27="","",見積書!H27)</f>
        <v/>
      </c>
      <c r="I27" s="195" t="str">
        <f>IF(見積書!I27="","",見積書!I27)</f>
        <v/>
      </c>
      <c r="J27" s="197" t="str">
        <f>IF(見積書!J27="","",見積書!J27)</f>
        <v/>
      </c>
    </row>
    <row r="28" spans="1:10" x14ac:dyDescent="0.2">
      <c r="A28" s="180" t="str">
        <f>IF(見積書!A28="","",見積書!A28)</f>
        <v/>
      </c>
      <c r="B28" s="406" t="str">
        <f>IF(見積書!B28="","",見積書!B28)</f>
        <v>以上</v>
      </c>
      <c r="C28" s="407"/>
      <c r="D28" s="407"/>
      <c r="E28" s="407"/>
      <c r="F28" s="408"/>
      <c r="G28" s="181" t="str">
        <f>IF(見積書!G28="","",見積書!G28)</f>
        <v/>
      </c>
      <c r="H28" s="182" t="str">
        <f>IF(見積書!H28="","",見積書!H28)</f>
        <v/>
      </c>
      <c r="I28" s="195" t="str">
        <f>IF(見積書!I28="","",見積書!I28)</f>
        <v/>
      </c>
      <c r="J28" s="197" t="str">
        <f>IF(見積書!J28="","",見積書!J28)</f>
        <v/>
      </c>
    </row>
    <row r="29" spans="1:10" x14ac:dyDescent="0.2">
      <c r="A29" s="180" t="str">
        <f>IF(見積書!A29="","",見積書!A29)</f>
        <v/>
      </c>
      <c r="B29" s="403"/>
      <c r="C29" s="404"/>
      <c r="D29" s="404"/>
      <c r="E29" s="404"/>
      <c r="F29" s="405"/>
      <c r="G29" s="181" t="str">
        <f>IF(見積書!G30="","",見積書!G30)</f>
        <v/>
      </c>
      <c r="H29" s="182" t="str">
        <f>IF(見積書!H29="","",見積書!H29)</f>
        <v/>
      </c>
      <c r="I29" s="195" t="str">
        <f>IF(見積書!I30="","",見積書!I30)</f>
        <v/>
      </c>
      <c r="J29" s="195" t="str">
        <f>IF(見積書!J30="","",見積書!J30)</f>
        <v/>
      </c>
    </row>
    <row r="30" spans="1:10" x14ac:dyDescent="0.2">
      <c r="A30" s="180" t="str">
        <f>IF(見積書!A30="","",見積書!A30)</f>
        <v/>
      </c>
      <c r="B30" s="403"/>
      <c r="C30" s="404"/>
      <c r="D30" s="404"/>
      <c r="E30" s="404"/>
      <c r="F30" s="405"/>
      <c r="G30" s="181" t="str">
        <f>IF(見積書!G31="","",見積書!G31)</f>
        <v/>
      </c>
      <c r="H30" s="182" t="str">
        <f>IF(見積書!H30="","",見積書!H30)</f>
        <v/>
      </c>
      <c r="I30" s="195" t="str">
        <f>IF(見積書!I31="","",見積書!I31)</f>
        <v/>
      </c>
      <c r="J30" s="195" t="str">
        <f>IF(見積書!J31="","",見積書!J31)</f>
        <v/>
      </c>
    </row>
    <row r="31" spans="1:10" x14ac:dyDescent="0.2">
      <c r="A31" s="180" t="str">
        <f>IF(見積書!A31="","",見積書!A31)</f>
        <v/>
      </c>
      <c r="B31" s="403"/>
      <c r="C31" s="404"/>
      <c r="D31" s="404"/>
      <c r="E31" s="404"/>
      <c r="F31" s="405"/>
      <c r="G31" s="181" t="str">
        <f>IF(見積書!G32="","",見積書!G32)</f>
        <v/>
      </c>
      <c r="H31" s="182" t="str">
        <f>IF(見積書!H31="","",見積書!H31)</f>
        <v/>
      </c>
      <c r="I31" s="195" t="str">
        <f>IF(見積書!I32="","",見積書!I32)</f>
        <v/>
      </c>
      <c r="J31" s="195" t="str">
        <f>IF(見積書!J32="","",見積書!J32)</f>
        <v/>
      </c>
    </row>
    <row r="32" spans="1:10" x14ac:dyDescent="0.2">
      <c r="A32" s="180" t="str">
        <f>IF(見積書!A32="","",見積書!A32)</f>
        <v/>
      </c>
      <c r="B32" s="403"/>
      <c r="C32" s="404"/>
      <c r="D32" s="404"/>
      <c r="E32" s="404"/>
      <c r="F32" s="405"/>
      <c r="G32" s="181" t="str">
        <f>IF(見積書!G33="","",見積書!G33)</f>
        <v/>
      </c>
      <c r="H32" s="182" t="str">
        <f>IF(見積書!H32="","",見積書!H32)</f>
        <v/>
      </c>
      <c r="I32" s="195" t="str">
        <f>IF(見積書!I33="","",見積書!I33)</f>
        <v/>
      </c>
      <c r="J32" s="195" t="str">
        <f>IF(見積書!J33="","",見積書!J33)</f>
        <v/>
      </c>
    </row>
    <row r="33" spans="1:10" x14ac:dyDescent="0.2">
      <c r="A33" s="183"/>
      <c r="B33" s="403"/>
      <c r="C33" s="404"/>
      <c r="D33" s="404"/>
      <c r="E33" s="404"/>
      <c r="F33" s="405"/>
      <c r="G33" s="181" t="str">
        <f>IF(見積書!G34="","",見積書!G34)</f>
        <v/>
      </c>
      <c r="H33" s="182" t="str">
        <f>IF(見積書!H33="","",見積書!H33)</f>
        <v/>
      </c>
      <c r="I33" s="195" t="str">
        <f>IF(見積書!I34="","",見積書!I34)</f>
        <v/>
      </c>
      <c r="J33" s="195" t="str">
        <f>IF(見積書!J34="","",見積書!J34)</f>
        <v/>
      </c>
    </row>
    <row r="34" spans="1:10" x14ac:dyDescent="0.2">
      <c r="A34" s="183"/>
      <c r="B34" s="403"/>
      <c r="C34" s="404"/>
      <c r="D34" s="404"/>
      <c r="E34" s="404"/>
      <c r="F34" s="405"/>
      <c r="G34" s="181" t="str">
        <f>IF(見積書!G35="","",見積書!G35)</f>
        <v/>
      </c>
      <c r="H34" s="182" t="str">
        <f>IF(見積書!H34="","",見積書!H34)</f>
        <v/>
      </c>
      <c r="I34" s="195" t="str">
        <f>IF(見積書!I35="","",見積書!I35)</f>
        <v/>
      </c>
      <c r="J34" s="195" t="str">
        <f>IF(見積書!J35="","",見積書!J35)</f>
        <v/>
      </c>
    </row>
    <row r="35" spans="1:10" x14ac:dyDescent="0.2">
      <c r="A35" s="183"/>
      <c r="B35" s="403"/>
      <c r="C35" s="404"/>
      <c r="D35" s="404"/>
      <c r="E35" s="404"/>
      <c r="F35" s="405"/>
      <c r="G35" s="181" t="str">
        <f>IF(見積書!G36="","",見積書!G36)</f>
        <v/>
      </c>
      <c r="H35" s="182" t="str">
        <f>IF(見積書!H35="","",見積書!H35)</f>
        <v/>
      </c>
      <c r="I35" s="195" t="str">
        <f>IF(見積書!I36="","",見積書!I36)</f>
        <v/>
      </c>
      <c r="J35" s="195" t="str">
        <f>IF(見積書!J36="","",見積書!J36)</f>
        <v/>
      </c>
    </row>
    <row r="36" spans="1:10" x14ac:dyDescent="0.2">
      <c r="A36" s="183"/>
      <c r="B36" s="403"/>
      <c r="C36" s="404"/>
      <c r="D36" s="404"/>
      <c r="E36" s="404"/>
      <c r="F36" s="405"/>
      <c r="G36" s="181" t="str">
        <f>IF(見積書!G37="","",見積書!G37)</f>
        <v/>
      </c>
      <c r="H36" s="182" t="str">
        <f>IF(見積書!H36="","",見積書!H36)</f>
        <v/>
      </c>
      <c r="I36" s="195" t="str">
        <f>IF(見積書!I37="","",見積書!I37)</f>
        <v/>
      </c>
      <c r="J36" s="195" t="str">
        <f>IF(見積書!J37="","",見積書!J37)</f>
        <v/>
      </c>
    </row>
    <row r="37" spans="1:10" x14ac:dyDescent="0.2">
      <c r="A37" s="130"/>
      <c r="B37" s="409"/>
      <c r="C37" s="410"/>
      <c r="D37" s="410"/>
      <c r="E37" s="410"/>
      <c r="F37" s="411"/>
      <c r="G37" s="80"/>
      <c r="H37" s="81"/>
      <c r="I37" s="90"/>
      <c r="J37" s="90"/>
    </row>
    <row r="38" spans="1:10" x14ac:dyDescent="0.2">
      <c r="A38" s="88"/>
      <c r="B38" s="88"/>
      <c r="C38" s="88"/>
      <c r="D38" s="88"/>
      <c r="E38" s="88"/>
      <c r="F38" s="88"/>
      <c r="G38" s="88"/>
      <c r="H38" s="88"/>
      <c r="I38" s="184" t="s">
        <v>213</v>
      </c>
      <c r="J38" s="185">
        <f>SUM(J15:J37)</f>
        <v>315000</v>
      </c>
    </row>
    <row r="39" spans="1:10" x14ac:dyDescent="0.2">
      <c r="A39" s="88"/>
      <c r="B39" s="88"/>
      <c r="C39" s="88"/>
      <c r="D39" s="88"/>
      <c r="E39" s="88"/>
      <c r="F39" s="88"/>
      <c r="G39" s="88"/>
      <c r="H39" s="88"/>
      <c r="I39" s="186" t="s">
        <v>214</v>
      </c>
      <c r="J39" s="185">
        <f>J38*0.1</f>
        <v>31500</v>
      </c>
    </row>
    <row r="40" spans="1:10" x14ac:dyDescent="0.2">
      <c r="A40" s="88"/>
      <c r="B40" s="88"/>
      <c r="C40" s="88"/>
      <c r="D40" s="88"/>
      <c r="E40" s="88"/>
      <c r="F40" s="88"/>
      <c r="G40" s="88"/>
      <c r="H40" s="88"/>
      <c r="I40" s="187" t="s">
        <v>213</v>
      </c>
      <c r="J40" s="188">
        <f>J38+J39</f>
        <v>346500</v>
      </c>
    </row>
    <row r="41" spans="1:10" x14ac:dyDescent="0.2">
      <c r="I41" s="62"/>
    </row>
    <row r="42" spans="1:10" x14ac:dyDescent="0.2">
      <c r="A42" s="91" t="s">
        <v>215</v>
      </c>
      <c r="B42" s="189"/>
      <c r="C42" s="138"/>
      <c r="D42" s="138"/>
      <c r="E42" s="138"/>
      <c r="F42" s="138"/>
      <c r="G42" s="138"/>
      <c r="H42" s="138"/>
      <c r="I42" s="139"/>
      <c r="J42" s="140"/>
    </row>
    <row r="43" spans="1:10" ht="31.4" customHeight="1" x14ac:dyDescent="0.2">
      <c r="A43" s="92"/>
      <c r="B43" s="190"/>
      <c r="C43" s="191"/>
      <c r="D43" s="191"/>
      <c r="E43" s="191"/>
      <c r="F43" s="192"/>
      <c r="G43" s="192"/>
      <c r="H43" s="192"/>
      <c r="I43" s="193"/>
      <c r="J43" s="194"/>
    </row>
  </sheetData>
  <mergeCells count="32">
    <mergeCell ref="B37:F37"/>
    <mergeCell ref="A3:J3"/>
    <mergeCell ref="B15:F15"/>
    <mergeCell ref="B16:F16"/>
    <mergeCell ref="B17:F17"/>
    <mergeCell ref="B18:F18"/>
    <mergeCell ref="B31:F31"/>
    <mergeCell ref="B32:F32"/>
    <mergeCell ref="B33:F33"/>
    <mergeCell ref="B34:F34"/>
    <mergeCell ref="B35:F35"/>
    <mergeCell ref="B36:F36"/>
    <mergeCell ref="B25:F25"/>
    <mergeCell ref="B26:F26"/>
    <mergeCell ref="B27:F27"/>
    <mergeCell ref="B28:F28"/>
    <mergeCell ref="B29:F29"/>
    <mergeCell ref="B30:F30"/>
    <mergeCell ref="B19:F19"/>
    <mergeCell ref="B20:F20"/>
    <mergeCell ref="B21:F21"/>
    <mergeCell ref="B22:F22"/>
    <mergeCell ref="B23:F23"/>
    <mergeCell ref="B24:F24"/>
    <mergeCell ref="B14:F14"/>
    <mergeCell ref="G14:H14"/>
    <mergeCell ref="A2:C2"/>
    <mergeCell ref="B7:E7"/>
    <mergeCell ref="A8:E8"/>
    <mergeCell ref="A9:E9"/>
    <mergeCell ref="A12:B12"/>
    <mergeCell ref="C12:E12"/>
  </mergeCells>
  <phoneticPr fontId="2"/>
  <printOptions horizontalCentered="1"/>
  <pageMargins left="0.31496062992125984" right="0.31496062992125984"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8"/>
  <sheetViews>
    <sheetView topLeftCell="A34" workbookViewId="0">
      <selection activeCell="N39" sqref="N36:N39"/>
    </sheetView>
  </sheetViews>
  <sheetFormatPr defaultRowHeight="13" x14ac:dyDescent="0.2"/>
  <cols>
    <col min="1" max="1" width="5.6328125" customWidth="1"/>
    <col min="2" max="2" width="12.90625" bestFit="1" customWidth="1"/>
    <col min="4" max="5" width="6.6328125" customWidth="1"/>
    <col min="6" max="6" width="14.36328125" customWidth="1"/>
    <col min="7" max="7" width="5" bestFit="1" customWidth="1"/>
    <col min="8" max="8" width="4.453125" customWidth="1"/>
    <col min="10" max="10" width="21.90625" customWidth="1"/>
  </cols>
  <sheetData>
    <row r="1" spans="1:10" x14ac:dyDescent="0.2">
      <c r="A1" s="119" t="s">
        <v>216</v>
      </c>
      <c r="B1" s="120"/>
      <c r="C1" s="121"/>
      <c r="D1" s="94"/>
      <c r="E1" s="94"/>
      <c r="F1" s="94"/>
      <c r="G1" s="122"/>
      <c r="H1" s="122"/>
      <c r="I1" s="94"/>
    </row>
    <row r="2" spans="1:10" x14ac:dyDescent="0.2">
      <c r="A2" s="424" t="s">
        <v>217</v>
      </c>
      <c r="B2" s="424"/>
      <c r="C2" s="424"/>
      <c r="D2" s="94"/>
      <c r="E2" s="94"/>
      <c r="F2" s="94"/>
      <c r="G2" s="122"/>
      <c r="H2" s="122"/>
      <c r="I2" s="94"/>
    </row>
    <row r="3" spans="1:10" ht="23.5" x14ac:dyDescent="0.2">
      <c r="A3" s="384" t="s">
        <v>218</v>
      </c>
      <c r="B3" s="384"/>
      <c r="C3" s="384"/>
      <c r="D3" s="384"/>
      <c r="E3" s="384"/>
      <c r="F3" s="384"/>
      <c r="G3" s="384"/>
      <c r="H3" s="384"/>
      <c r="I3" s="384"/>
      <c r="J3" s="384"/>
    </row>
    <row r="4" spans="1:10" ht="21" x14ac:dyDescent="0.2">
      <c r="A4" s="123"/>
      <c r="B4" s="124"/>
      <c r="C4" s="124"/>
      <c r="D4" s="124"/>
      <c r="E4" s="124"/>
      <c r="F4" s="124"/>
      <c r="G4" s="124"/>
      <c r="H4" s="124"/>
      <c r="I4" s="94"/>
    </row>
    <row r="5" spans="1:10" x14ac:dyDescent="0.2">
      <c r="A5" s="94"/>
      <c r="B5" s="94"/>
      <c r="C5" s="94"/>
      <c r="D5" s="94"/>
      <c r="E5" s="88"/>
      <c r="F5" s="94"/>
      <c r="G5" s="94"/>
      <c r="H5" s="94"/>
      <c r="I5" s="59"/>
    </row>
    <row r="6" spans="1:10" x14ac:dyDescent="0.2">
      <c r="A6" s="425"/>
      <c r="B6" s="425"/>
      <c r="C6" s="425"/>
      <c r="D6" s="425"/>
      <c r="E6" s="425"/>
      <c r="F6" s="94"/>
      <c r="G6" s="94"/>
      <c r="H6" s="88"/>
      <c r="I6" s="94"/>
    </row>
    <row r="7" spans="1:10" ht="14" x14ac:dyDescent="0.2">
      <c r="A7" s="383" t="str">
        <f>見積書!A2</f>
        <v>　御中</v>
      </c>
      <c r="B7" s="383"/>
      <c r="C7" s="383"/>
      <c r="D7" s="383"/>
      <c r="E7" s="383"/>
      <c r="F7" s="94"/>
      <c r="G7" s="94"/>
      <c r="H7" s="88" t="s">
        <v>174</v>
      </c>
      <c r="I7" s="94"/>
    </row>
    <row r="8" spans="1:10" ht="17.149999999999999" customHeight="1" x14ac:dyDescent="0.2">
      <c r="A8" s="88"/>
      <c r="B8" s="88"/>
      <c r="C8" s="88"/>
      <c r="D8" s="88"/>
      <c r="E8" s="88"/>
      <c r="F8" s="94"/>
      <c r="G8" s="94"/>
      <c r="H8" s="266" t="s">
        <v>219</v>
      </c>
      <c r="I8" s="266"/>
    </row>
    <row r="9" spans="1:10" ht="17.149999999999999" customHeight="1" x14ac:dyDescent="0.2">
      <c r="A9" s="94"/>
      <c r="B9" s="94"/>
      <c r="C9" s="94"/>
      <c r="D9" s="94"/>
      <c r="E9" s="94" t="s">
        <v>220</v>
      </c>
      <c r="F9" s="94"/>
      <c r="G9" s="94"/>
      <c r="H9" s="266" t="s">
        <v>221</v>
      </c>
      <c r="I9" s="266"/>
    </row>
    <row r="10" spans="1:10" ht="17.149999999999999" customHeight="1" x14ac:dyDescent="0.2">
      <c r="A10" s="94"/>
      <c r="B10" s="94"/>
      <c r="C10" s="94"/>
      <c r="D10" s="94"/>
      <c r="E10" s="94"/>
      <c r="F10" s="94"/>
      <c r="G10" s="94"/>
      <c r="H10" s="266" t="s">
        <v>182</v>
      </c>
      <c r="I10" s="266"/>
    </row>
    <row r="11" spans="1:10" ht="17.149999999999999" customHeight="1" x14ac:dyDescent="0.2">
      <c r="A11" s="94"/>
      <c r="B11" s="94"/>
      <c r="C11" s="94"/>
      <c r="D11" s="94"/>
      <c r="E11" s="94"/>
      <c r="F11" s="94"/>
      <c r="G11" s="94"/>
      <c r="H11" s="88" t="s">
        <v>222</v>
      </c>
    </row>
    <row r="12" spans="1:10" ht="19" x14ac:dyDescent="0.2">
      <c r="A12" s="426" t="s">
        <v>223</v>
      </c>
      <c r="B12" s="427"/>
      <c r="C12" s="428">
        <f>J51</f>
        <v>0</v>
      </c>
      <c r="D12" s="428"/>
      <c r="E12" s="428"/>
      <c r="F12" s="94"/>
      <c r="G12" s="94"/>
      <c r="H12" s="94"/>
      <c r="I12" s="94"/>
    </row>
    <row r="13" spans="1:10" x14ac:dyDescent="0.2">
      <c r="A13" s="125" t="s">
        <v>224</v>
      </c>
      <c r="B13" s="126"/>
      <c r="C13" s="94"/>
      <c r="D13" s="94"/>
      <c r="E13" s="94"/>
      <c r="F13" s="94"/>
      <c r="G13" s="94"/>
      <c r="H13" s="94"/>
      <c r="I13" s="94"/>
    </row>
    <row r="14" spans="1:10" ht="13.5" thickBot="1" x14ac:dyDescent="0.25">
      <c r="A14" s="63" t="s">
        <v>183</v>
      </c>
      <c r="B14" s="389" t="s">
        <v>184</v>
      </c>
      <c r="C14" s="390"/>
      <c r="D14" s="390"/>
      <c r="E14" s="390"/>
      <c r="F14" s="391"/>
      <c r="G14" s="392" t="s">
        <v>185</v>
      </c>
      <c r="H14" s="393"/>
      <c r="I14" s="64" t="s">
        <v>186</v>
      </c>
      <c r="J14" s="63" t="s">
        <v>187</v>
      </c>
    </row>
    <row r="15" spans="1:10" ht="13.5" thickTop="1" x14ac:dyDescent="0.2">
      <c r="A15" s="65" t="str">
        <f>IF([3]入力シート!A14="","",[3]入力シート!A14)</f>
        <v/>
      </c>
      <c r="B15" s="418" t="str">
        <f>IF([3]入力シート!B14="","",[3]入力シート!B14)</f>
        <v/>
      </c>
      <c r="C15" s="419" t="str">
        <f>IF([3]入力シート!C14="","",[3]入力シート!C14)</f>
        <v/>
      </c>
      <c r="D15" s="419" t="str">
        <f>IF([3]入力シート!D14="","",[3]入力シート!D14)</f>
        <v/>
      </c>
      <c r="E15" s="419" t="str">
        <f>IF([3]入力シート!E14="","",[3]入力シート!E14)</f>
        <v/>
      </c>
      <c r="F15" s="420" t="str">
        <f>IF([3]入力シート!F14="","",[3]入力シート!F14)</f>
        <v/>
      </c>
      <c r="G15" s="66" t="str">
        <f>IF([3]入力シート!G14="","",[3]入力シート!G14)</f>
        <v/>
      </c>
      <c r="H15" s="67" t="str">
        <f>IF([3]入力シート!H14="","",[3]入力シート!H14)</f>
        <v/>
      </c>
      <c r="I15" s="127" t="str">
        <f>IF([3]入力シート!I14="","",[3]入力シート!I14)</f>
        <v/>
      </c>
      <c r="J15" s="128" t="str">
        <f>IF([3]入力シート!J14="","",[3]入力シート!J14)</f>
        <v/>
      </c>
    </row>
    <row r="16" spans="1:10" x14ac:dyDescent="0.2">
      <c r="A16" s="70" t="str">
        <f>IF([3]入力シート!A15="","",[3]入力シート!A15)</f>
        <v>1</v>
      </c>
      <c r="B16" s="421" t="s">
        <v>225</v>
      </c>
      <c r="C16" s="422"/>
      <c r="D16" s="422"/>
      <c r="E16" s="422"/>
      <c r="F16" s="423"/>
      <c r="G16" s="71">
        <f>申込書!R11</f>
        <v>0</v>
      </c>
      <c r="H16" s="72" t="str">
        <f>IF([3]入力シート!H15="","",[3]入力シート!H15)</f>
        <v>ライセンス</v>
      </c>
      <c r="I16" s="75">
        <f>IF([3]入力シート!I15="","",[3]入力シート!I15)</f>
        <v>6000</v>
      </c>
      <c r="J16" s="129">
        <f>G16*I16</f>
        <v>0</v>
      </c>
    </row>
    <row r="17" spans="1:10" x14ac:dyDescent="0.2">
      <c r="A17" s="70" t="str">
        <f>IF([3]入力シート!A16="","",[3]入力シート!A16)</f>
        <v/>
      </c>
      <c r="B17" s="377" t="s">
        <v>226</v>
      </c>
      <c r="C17" s="378"/>
      <c r="D17" s="378"/>
      <c r="E17" s="378"/>
      <c r="F17" s="379"/>
      <c r="G17" s="71" t="str">
        <f>IF([3]入力シート!G16="","",[3]入力シート!G16)</f>
        <v/>
      </c>
      <c r="H17" s="72" t="str">
        <f>IF([3]入力シート!H16="","",[3]入力シート!H16)</f>
        <v/>
      </c>
      <c r="I17" s="75" t="str">
        <f>IF([3]入力シート!I16="","",[3]入力シート!I16)</f>
        <v/>
      </c>
      <c r="J17" s="129" t="str">
        <f>IF([3]入力シート!J16="","",[3]入力シート!J16)</f>
        <v/>
      </c>
    </row>
    <row r="18" spans="1:10" ht="13.4" customHeight="1" x14ac:dyDescent="0.2">
      <c r="A18" s="70" t="str">
        <f>IF([3]入力シート!A17="","",[3]入力シート!A17)</f>
        <v/>
      </c>
      <c r="B18" s="352" t="s">
        <v>227</v>
      </c>
      <c r="C18" s="353"/>
      <c r="D18" s="353"/>
      <c r="E18" s="353"/>
      <c r="F18" s="354"/>
      <c r="G18" s="71" t="str">
        <f>IF([3]入力シート!G17="","",[3]入力シート!G17)</f>
        <v/>
      </c>
      <c r="H18" s="72" t="str">
        <f>IF([3]入力シート!H17="","",[3]入力シート!H17)</f>
        <v/>
      </c>
      <c r="I18" s="75" t="str">
        <f>IF([3]入力シート!I17="","",[3]入力シート!I17)</f>
        <v/>
      </c>
      <c r="J18" s="129" t="str">
        <f>IF([3]入力シート!J17="","",[3]入力シート!J17)</f>
        <v/>
      </c>
    </row>
    <row r="19" spans="1:10" x14ac:dyDescent="0.2">
      <c r="A19" s="70" t="str">
        <f>IF([3]入力シート!A18="","",[3]入力シート!A18)</f>
        <v/>
      </c>
      <c r="B19" s="352"/>
      <c r="C19" s="353"/>
      <c r="D19" s="353"/>
      <c r="E19" s="353"/>
      <c r="F19" s="354"/>
      <c r="G19" s="71" t="str">
        <f>IF([3]入力シート!G18="","",[3]入力シート!G18)</f>
        <v/>
      </c>
      <c r="H19" s="72" t="str">
        <f>IF([3]入力シート!H18="","",[3]入力シート!H18)</f>
        <v/>
      </c>
      <c r="I19" s="75" t="str">
        <f>IF([3]入力シート!I18="","",[3]入力シート!I18)</f>
        <v/>
      </c>
      <c r="J19" s="129" t="str">
        <f>IF([3]入力シート!J18="","",[3]入力シート!J18)</f>
        <v/>
      </c>
    </row>
    <row r="20" spans="1:10" x14ac:dyDescent="0.2">
      <c r="A20" s="70" t="str">
        <f>IF([3]入力シート!A19="","",[3]入力シート!A19)</f>
        <v/>
      </c>
      <c r="B20" s="371" t="str">
        <f>IF([3]入力シート!B19="","",[3]入力シート!B19)</f>
        <v/>
      </c>
      <c r="C20" s="372" t="str">
        <f>IF([3]入力シート!C19="","",[3]入力シート!C19)</f>
        <v/>
      </c>
      <c r="D20" s="372" t="str">
        <f>IF([3]入力シート!D19="","",[3]入力シート!D19)</f>
        <v/>
      </c>
      <c r="E20" s="372" t="str">
        <f>IF([3]入力シート!E19="","",[3]入力シート!E19)</f>
        <v/>
      </c>
      <c r="F20" s="373" t="str">
        <f>IF([3]入力シート!F19="","",[3]入力シート!F19)</f>
        <v/>
      </c>
      <c r="G20" s="71" t="str">
        <f>IF([3]入力シート!G19="","",[3]入力シート!G19)</f>
        <v/>
      </c>
      <c r="H20" s="72" t="str">
        <f>IF([3]入力シート!H19="","",[3]入力シート!H19)</f>
        <v/>
      </c>
      <c r="I20" s="75" t="str">
        <f>IF([3]入力シート!I19="","",[3]入力シート!I19)</f>
        <v/>
      </c>
      <c r="J20" s="129" t="str">
        <f>IF([3]入力シート!J19="","",[3]入力シート!J19)</f>
        <v/>
      </c>
    </row>
    <row r="21" spans="1:10" x14ac:dyDescent="0.2">
      <c r="A21" s="70" t="str">
        <f>IF([3]入力シート!A20="","",[3]入力シート!A20)</f>
        <v/>
      </c>
      <c r="B21" s="371" t="str">
        <f>IF([3]入力シート!B20="","",[3]入力シート!B20)</f>
        <v/>
      </c>
      <c r="C21" s="372" t="str">
        <f>IF([3]入力シート!C20="","",[3]入力シート!C20)</f>
        <v/>
      </c>
      <c r="D21" s="372" t="str">
        <f>IF([3]入力シート!D20="","",[3]入力シート!D20)</f>
        <v/>
      </c>
      <c r="E21" s="372" t="str">
        <f>IF([3]入力シート!E20="","",[3]入力シート!E20)</f>
        <v/>
      </c>
      <c r="F21" s="373" t="str">
        <f>IF([3]入力シート!F20="","",[3]入力シート!F20)</f>
        <v/>
      </c>
      <c r="G21" s="71" t="str">
        <f>IF([3]入力シート!G20="","",[3]入力シート!G20)</f>
        <v/>
      </c>
      <c r="H21" s="72" t="str">
        <f>IF([3]入力シート!H20="","",[3]入力シート!H20)</f>
        <v/>
      </c>
      <c r="I21" s="75" t="str">
        <f>IF([3]入力シート!I20="","",[3]入力シート!I20)</f>
        <v/>
      </c>
      <c r="J21" s="129" t="str">
        <f>IF([3]入力シート!J20="","",[3]入力シート!J20)</f>
        <v/>
      </c>
    </row>
    <row r="22" spans="1:10" x14ac:dyDescent="0.2">
      <c r="A22" s="70" t="str">
        <f>IF([3]入力シート!A21="","",[3]入力シート!A21)</f>
        <v/>
      </c>
      <c r="B22" s="371" t="str">
        <f>IF([3]入力シート!B21="","",[3]入力シート!B21)</f>
        <v/>
      </c>
      <c r="C22" s="372" t="str">
        <f>IF([3]入力シート!C21="","",[3]入力シート!C21)</f>
        <v/>
      </c>
      <c r="D22" s="372" t="str">
        <f>IF([3]入力シート!D21="","",[3]入力シート!D21)</f>
        <v/>
      </c>
      <c r="E22" s="372" t="str">
        <f>IF([3]入力シート!E21="","",[3]入力シート!E21)</f>
        <v/>
      </c>
      <c r="F22" s="373" t="str">
        <f>IF([3]入力シート!F21="","",[3]入力シート!F21)</f>
        <v/>
      </c>
      <c r="G22" s="71" t="str">
        <f>IF([3]入力シート!G21="","",[3]入力シート!G21)</f>
        <v/>
      </c>
      <c r="H22" s="72" t="str">
        <f>IF([3]入力シート!H21="","",[3]入力シート!H21)</f>
        <v/>
      </c>
      <c r="I22" s="75" t="str">
        <f>IF([3]入力シート!I21="","",[3]入力シート!I21)</f>
        <v/>
      </c>
      <c r="J22" s="129" t="str">
        <f>IF([3]入力シート!J21="","",[3]入力シート!J21)</f>
        <v/>
      </c>
    </row>
    <row r="23" spans="1:10" x14ac:dyDescent="0.2">
      <c r="A23" s="70" t="str">
        <f>IF([3]入力シート!A22="","",[3]入力シート!A22)</f>
        <v/>
      </c>
      <c r="B23" s="371" t="str">
        <f>IF([3]入力シート!B22="","",[3]入力シート!B22)</f>
        <v/>
      </c>
      <c r="C23" s="372" t="str">
        <f>IF([3]入力シート!C22="","",[3]入力シート!C22)</f>
        <v/>
      </c>
      <c r="D23" s="372" t="str">
        <f>IF([3]入力シート!D22="","",[3]入力シート!D22)</f>
        <v/>
      </c>
      <c r="E23" s="372" t="str">
        <f>IF([3]入力シート!E22="","",[3]入力シート!E22)</f>
        <v/>
      </c>
      <c r="F23" s="373" t="str">
        <f>IF([3]入力シート!F22="","",[3]入力シート!F22)</f>
        <v/>
      </c>
      <c r="G23" s="71" t="str">
        <f>IF([3]入力シート!G22="","",[3]入力シート!G22)</f>
        <v/>
      </c>
      <c r="H23" s="72" t="str">
        <f>IF([3]入力シート!H22="","",[3]入力シート!H22)</f>
        <v/>
      </c>
      <c r="I23" s="75" t="str">
        <f>IF([3]入力シート!I22="","",[3]入力シート!I22)</f>
        <v/>
      </c>
      <c r="J23" s="129" t="str">
        <f>IF([3]入力シート!J22="","",[3]入力シート!J22)</f>
        <v/>
      </c>
    </row>
    <row r="24" spans="1:10" x14ac:dyDescent="0.2">
      <c r="A24" s="70" t="str">
        <f>IF([3]入力シート!A23="","",[3]入力シート!A23)</f>
        <v/>
      </c>
      <c r="B24" s="371" t="str">
        <f>IF([3]入力シート!B23="","",[3]入力シート!B23)</f>
        <v/>
      </c>
      <c r="C24" s="372" t="str">
        <f>IF([3]入力シート!C23="","",[3]入力シート!C23)</f>
        <v/>
      </c>
      <c r="D24" s="372" t="str">
        <f>IF([3]入力シート!D23="","",[3]入力シート!D23)</f>
        <v/>
      </c>
      <c r="E24" s="372" t="str">
        <f>IF([3]入力シート!E23="","",[3]入力シート!E23)</f>
        <v/>
      </c>
      <c r="F24" s="373" t="str">
        <f>IF([3]入力シート!F23="","",[3]入力シート!F23)</f>
        <v/>
      </c>
      <c r="G24" s="71" t="str">
        <f>IF([3]入力シート!G23="","",[3]入力シート!G23)</f>
        <v/>
      </c>
      <c r="H24" s="72" t="str">
        <f>IF([3]入力シート!H23="","",[3]入力シート!H23)</f>
        <v/>
      </c>
      <c r="I24" s="75" t="str">
        <f>IF([3]入力シート!I23="","",[3]入力シート!I23)</f>
        <v/>
      </c>
      <c r="J24" s="129" t="str">
        <f>IF([3]入力シート!J23="","",[3]入力シート!J23)</f>
        <v/>
      </c>
    </row>
    <row r="25" spans="1:10" x14ac:dyDescent="0.2">
      <c r="A25" s="70" t="str">
        <f>IF([3]入力シート!A24="","",[3]入力シート!A24)</f>
        <v/>
      </c>
      <c r="B25" s="371" t="str">
        <f>IF([3]入力シート!B24="","",[3]入力シート!B24)</f>
        <v/>
      </c>
      <c r="C25" s="372" t="str">
        <f>IF([3]入力シート!C24="","",[3]入力シート!C24)</f>
        <v/>
      </c>
      <c r="D25" s="372" t="str">
        <f>IF([3]入力シート!D24="","",[3]入力シート!D24)</f>
        <v/>
      </c>
      <c r="E25" s="372" t="str">
        <f>IF([3]入力シート!E24="","",[3]入力シート!E24)</f>
        <v/>
      </c>
      <c r="F25" s="373" t="str">
        <f>IF([3]入力シート!F24="","",[3]入力シート!F24)</f>
        <v/>
      </c>
      <c r="G25" s="71" t="str">
        <f>IF([3]入力シート!G24="","",[3]入力シート!G24)</f>
        <v/>
      </c>
      <c r="H25" s="72" t="str">
        <f>IF([3]入力シート!H24="","",[3]入力シート!H24)</f>
        <v/>
      </c>
      <c r="I25" s="75" t="str">
        <f>IF([3]入力シート!I24="","",[3]入力シート!I24)</f>
        <v/>
      </c>
      <c r="J25" s="129" t="str">
        <f>IF([3]入力シート!J24="","",[3]入力シート!J24)</f>
        <v/>
      </c>
    </row>
    <row r="26" spans="1:10" x14ac:dyDescent="0.2">
      <c r="A26" s="70" t="str">
        <f>IF([3]入力シート!A25="","",[3]入力シート!A25)</f>
        <v/>
      </c>
      <c r="B26" s="371" t="str">
        <f>IF([3]入力シート!B25="","",[3]入力シート!B25)</f>
        <v/>
      </c>
      <c r="C26" s="372" t="str">
        <f>IF([3]入力シート!C25="","",[3]入力シート!C25)</f>
        <v/>
      </c>
      <c r="D26" s="372" t="str">
        <f>IF([3]入力シート!D25="","",[3]入力シート!D25)</f>
        <v/>
      </c>
      <c r="E26" s="372" t="str">
        <f>IF([3]入力シート!E25="","",[3]入力シート!E25)</f>
        <v/>
      </c>
      <c r="F26" s="373" t="str">
        <f>IF([3]入力シート!F25="","",[3]入力シート!F25)</f>
        <v/>
      </c>
      <c r="G26" s="71" t="str">
        <f>IF([3]入力シート!G25="","",[3]入力シート!G25)</f>
        <v/>
      </c>
      <c r="H26" s="72" t="str">
        <f>IF([3]入力シート!H25="","",[3]入力シート!H25)</f>
        <v/>
      </c>
      <c r="I26" s="75" t="str">
        <f>IF([3]入力シート!I25="","",[3]入力シート!I25)</f>
        <v/>
      </c>
      <c r="J26" s="129" t="str">
        <f>IF([3]入力シート!J25="","",[3]入力シート!J25)</f>
        <v/>
      </c>
    </row>
    <row r="27" spans="1:10" x14ac:dyDescent="0.2">
      <c r="A27" s="70" t="str">
        <f>IF([3]入力シート!A26="","",[3]入力シート!A26)</f>
        <v/>
      </c>
      <c r="B27" s="371" t="str">
        <f>IF([3]入力シート!B26="","",[3]入力シート!B26)</f>
        <v/>
      </c>
      <c r="C27" s="372" t="str">
        <f>IF([3]入力シート!C26="","",[3]入力シート!C26)</f>
        <v/>
      </c>
      <c r="D27" s="372" t="str">
        <f>IF([3]入力シート!D26="","",[3]入力シート!D26)</f>
        <v/>
      </c>
      <c r="E27" s="372" t="str">
        <f>IF([3]入力シート!E26="","",[3]入力シート!E26)</f>
        <v/>
      </c>
      <c r="F27" s="373" t="str">
        <f>IF([3]入力シート!F26="","",[3]入力シート!F26)</f>
        <v/>
      </c>
      <c r="G27" s="71" t="str">
        <f>IF([3]入力シート!G26="","",[3]入力シート!G26)</f>
        <v/>
      </c>
      <c r="H27" s="72" t="str">
        <f>IF([3]入力シート!H26="","",[3]入力シート!H26)</f>
        <v/>
      </c>
      <c r="I27" s="75" t="str">
        <f>IF([3]入力シート!I26="","",[3]入力シート!I26)</f>
        <v/>
      </c>
      <c r="J27" s="129" t="str">
        <f>IF([3]入力シート!J26="","",[3]入力シート!J26)</f>
        <v/>
      </c>
    </row>
    <row r="28" spans="1:10" x14ac:dyDescent="0.2">
      <c r="A28" s="70" t="str">
        <f>IF([3]入力シート!A27="","",[3]入力シート!A27)</f>
        <v/>
      </c>
      <c r="B28" s="371" t="str">
        <f>IF([3]入力シート!B27="","",[3]入力シート!B27)</f>
        <v/>
      </c>
      <c r="C28" s="372" t="str">
        <f>IF([3]入力シート!C27="","",[3]入力シート!C27)</f>
        <v/>
      </c>
      <c r="D28" s="372" t="str">
        <f>IF([3]入力シート!D27="","",[3]入力シート!D27)</f>
        <v/>
      </c>
      <c r="E28" s="372" t="str">
        <f>IF([3]入力シート!E27="","",[3]入力シート!E27)</f>
        <v/>
      </c>
      <c r="F28" s="373" t="str">
        <f>IF([3]入力シート!F27="","",[3]入力シート!F27)</f>
        <v/>
      </c>
      <c r="G28" s="71" t="str">
        <f>IF([3]入力シート!G27="","",[3]入力シート!G27)</f>
        <v/>
      </c>
      <c r="H28" s="72" t="str">
        <f>IF([3]入力シート!H27="","",[3]入力シート!H27)</f>
        <v/>
      </c>
      <c r="I28" s="75" t="str">
        <f>IF([3]入力シート!I27="","",[3]入力シート!I27)</f>
        <v/>
      </c>
      <c r="J28" s="129" t="str">
        <f>IF([3]入力シート!J27="","",[3]入力シート!J27)</f>
        <v/>
      </c>
    </row>
    <row r="29" spans="1:10" x14ac:dyDescent="0.2">
      <c r="A29" s="70" t="str">
        <f>IF([3]入力シート!A28="","",[3]入力シート!A28)</f>
        <v/>
      </c>
      <c r="B29" s="371" t="str">
        <f>IF([3]入力シート!B28="","",[3]入力シート!B28)</f>
        <v/>
      </c>
      <c r="C29" s="372" t="str">
        <f>IF([3]入力シート!C28="","",[3]入力シート!C28)</f>
        <v/>
      </c>
      <c r="D29" s="372" t="str">
        <f>IF([3]入力シート!D28="","",[3]入力シート!D28)</f>
        <v/>
      </c>
      <c r="E29" s="372" t="str">
        <f>IF([3]入力シート!E28="","",[3]入力シート!E28)</f>
        <v/>
      </c>
      <c r="F29" s="373" t="str">
        <f>IF([3]入力シート!F28="","",[3]入力シート!F28)</f>
        <v/>
      </c>
      <c r="G29" s="71" t="str">
        <f>IF([3]入力シート!G28="","",[3]入力シート!G28)</f>
        <v/>
      </c>
      <c r="H29" s="72" t="str">
        <f>IF([3]入力シート!H28="","",[3]入力シート!H28)</f>
        <v/>
      </c>
      <c r="I29" s="75" t="str">
        <f>IF([3]入力シート!I28="","",[3]入力シート!I28)</f>
        <v/>
      </c>
      <c r="J29" s="129" t="str">
        <f>IF([3]入力シート!J28="","",[3]入力シート!J28)</f>
        <v/>
      </c>
    </row>
    <row r="30" spans="1:10" x14ac:dyDescent="0.2">
      <c r="A30" s="70" t="str">
        <f>IF([3]入力シート!A29="","",[3]入力シート!A29)</f>
        <v/>
      </c>
      <c r="B30" s="371" t="str">
        <f>IF([3]入力シート!B29="","",[3]入力シート!B29)</f>
        <v/>
      </c>
      <c r="C30" s="372" t="str">
        <f>IF([3]入力シート!C29="","",[3]入力シート!C29)</f>
        <v/>
      </c>
      <c r="D30" s="372" t="str">
        <f>IF([3]入力シート!D29="","",[3]入力シート!D29)</f>
        <v/>
      </c>
      <c r="E30" s="372" t="str">
        <f>IF([3]入力シート!E29="","",[3]入力シート!E29)</f>
        <v/>
      </c>
      <c r="F30" s="373" t="str">
        <f>IF([3]入力シート!F29="","",[3]入力シート!F29)</f>
        <v/>
      </c>
      <c r="G30" s="71" t="str">
        <f>IF([3]入力シート!G29="","",[3]入力シート!G29)</f>
        <v/>
      </c>
      <c r="H30" s="72" t="str">
        <f>IF([3]入力シート!H29="","",[3]入力シート!H29)</f>
        <v/>
      </c>
      <c r="I30" s="75" t="str">
        <f>IF([3]入力シート!I29="","",[3]入力シート!I29)</f>
        <v/>
      </c>
      <c r="J30" s="129" t="str">
        <f>IF([3]入力シート!J29="","",[3]入力シート!J29)</f>
        <v/>
      </c>
    </row>
    <row r="31" spans="1:10" x14ac:dyDescent="0.2">
      <c r="A31" s="70" t="str">
        <f>IF([3]入力シート!A30="","",[3]入力シート!A30)</f>
        <v/>
      </c>
      <c r="B31" s="371" t="str">
        <f>IF([3]入力シート!B30="","",[3]入力シート!B30)</f>
        <v/>
      </c>
      <c r="C31" s="372" t="str">
        <f>IF([3]入力シート!C30="","",[3]入力シート!C30)</f>
        <v/>
      </c>
      <c r="D31" s="372" t="str">
        <f>IF([3]入力シート!D30="","",[3]入力シート!D30)</f>
        <v/>
      </c>
      <c r="E31" s="372" t="str">
        <f>IF([3]入力シート!E30="","",[3]入力シート!E30)</f>
        <v/>
      </c>
      <c r="F31" s="373" t="str">
        <f>IF([3]入力シート!F30="","",[3]入力シート!F30)</f>
        <v/>
      </c>
      <c r="G31" s="71" t="str">
        <f>IF([3]入力シート!G30="","",[3]入力シート!G30)</f>
        <v/>
      </c>
      <c r="H31" s="72" t="str">
        <f>IF([3]入力シート!H30="","",[3]入力シート!H30)</f>
        <v/>
      </c>
      <c r="I31" s="75" t="str">
        <f>IF([3]入力シート!I30="","",[3]入力シート!I30)</f>
        <v/>
      </c>
      <c r="J31" s="129" t="str">
        <f>IF([3]入力シート!J30="","",[3]入力シート!J30)</f>
        <v/>
      </c>
    </row>
    <row r="32" spans="1:10" x14ac:dyDescent="0.2">
      <c r="A32" s="70" t="str">
        <f>IF([3]入力シート!A31="","",[3]入力シート!A31)</f>
        <v/>
      </c>
      <c r="B32" s="371" t="str">
        <f>IF([3]入力シート!B31="","",[3]入力シート!B31)</f>
        <v/>
      </c>
      <c r="C32" s="372" t="str">
        <f>IF([3]入力シート!C31="","",[3]入力シート!C31)</f>
        <v/>
      </c>
      <c r="D32" s="372" t="str">
        <f>IF([3]入力シート!D31="","",[3]入力シート!D31)</f>
        <v/>
      </c>
      <c r="E32" s="372" t="str">
        <f>IF([3]入力シート!E31="","",[3]入力シート!E31)</f>
        <v/>
      </c>
      <c r="F32" s="373" t="str">
        <f>IF([3]入力シート!F31="","",[3]入力シート!F31)</f>
        <v/>
      </c>
      <c r="G32" s="71" t="str">
        <f>IF([3]入力シート!G31="","",[3]入力シート!G31)</f>
        <v/>
      </c>
      <c r="H32" s="72" t="str">
        <f>IF([3]入力シート!H31="","",[3]入力シート!H31)</f>
        <v/>
      </c>
      <c r="I32" s="75" t="str">
        <f>IF([3]入力シート!I31="","",[3]入力シート!I31)</f>
        <v/>
      </c>
      <c r="J32" s="129" t="str">
        <f>IF([3]入力シート!J31="","",[3]入力シート!J31)</f>
        <v/>
      </c>
    </row>
    <row r="33" spans="1:10" x14ac:dyDescent="0.2">
      <c r="A33" s="70" t="str">
        <f>IF([3]入力シート!A32="","",[3]入力シート!A32)</f>
        <v/>
      </c>
      <c r="B33" s="371" t="str">
        <f>IF([3]入力シート!B32="","",[3]入力シート!B32)</f>
        <v/>
      </c>
      <c r="C33" s="372" t="str">
        <f>IF([3]入力シート!C32="","",[3]入力シート!C32)</f>
        <v/>
      </c>
      <c r="D33" s="372" t="str">
        <f>IF([3]入力シート!D32="","",[3]入力シート!D32)</f>
        <v/>
      </c>
      <c r="E33" s="372" t="str">
        <f>IF([3]入力シート!E32="","",[3]入力シート!E32)</f>
        <v/>
      </c>
      <c r="F33" s="373" t="str">
        <f>IF([3]入力シート!F32="","",[3]入力シート!F32)</f>
        <v/>
      </c>
      <c r="G33" s="71" t="str">
        <f>IF([3]入力シート!G32="","",[3]入力シート!G32)</f>
        <v/>
      </c>
      <c r="H33" s="72" t="str">
        <f>IF([3]入力シート!H32="","",[3]入力シート!H32)</f>
        <v/>
      </c>
      <c r="I33" s="75" t="str">
        <f>IF([3]入力シート!I32="","",[3]入力シート!I32)</f>
        <v/>
      </c>
      <c r="J33" s="129" t="str">
        <f>IF([3]入力シート!J32="","",[3]入力シート!J32)</f>
        <v/>
      </c>
    </row>
    <row r="34" spans="1:10" x14ac:dyDescent="0.2">
      <c r="A34" s="70" t="str">
        <f>IF([3]入力シート!A33="","",[3]入力シート!A33)</f>
        <v/>
      </c>
      <c r="B34" s="371" t="str">
        <f>IF([3]入力シート!B33="","",[3]入力シート!B33)</f>
        <v/>
      </c>
      <c r="C34" s="372" t="str">
        <f>IF([3]入力シート!C33="","",[3]入力シート!C33)</f>
        <v/>
      </c>
      <c r="D34" s="372" t="str">
        <f>IF([3]入力シート!D33="","",[3]入力シート!D33)</f>
        <v/>
      </c>
      <c r="E34" s="372" t="str">
        <f>IF([3]入力シート!E33="","",[3]入力シート!E33)</f>
        <v/>
      </c>
      <c r="F34" s="373" t="str">
        <f>IF([3]入力シート!F33="","",[3]入力シート!F33)</f>
        <v/>
      </c>
      <c r="G34" s="71" t="str">
        <f>IF([3]入力シート!G33="","",[3]入力シート!G33)</f>
        <v/>
      </c>
      <c r="H34" s="72" t="str">
        <f>IF([3]入力シート!H33="","",[3]入力シート!H33)</f>
        <v/>
      </c>
      <c r="I34" s="75" t="str">
        <f>IF([3]入力シート!I33="","",[3]入力シート!I33)</f>
        <v/>
      </c>
      <c r="J34" s="129" t="str">
        <f>IF([3]入力シート!J33="","",[3]入力シート!J33)</f>
        <v/>
      </c>
    </row>
    <row r="35" spans="1:10" x14ac:dyDescent="0.2">
      <c r="A35" s="70" t="str">
        <f>IF([3]入力シート!A34="","",[3]入力シート!A34)</f>
        <v/>
      </c>
      <c r="B35" s="371" t="str">
        <f>IF([3]入力シート!B34="","",[3]入力シート!B34)</f>
        <v/>
      </c>
      <c r="C35" s="372" t="str">
        <f>IF([3]入力シート!C34="","",[3]入力シート!C34)</f>
        <v/>
      </c>
      <c r="D35" s="372" t="str">
        <f>IF([3]入力シート!D34="","",[3]入力シート!D34)</f>
        <v/>
      </c>
      <c r="E35" s="372" t="str">
        <f>IF([3]入力シート!E34="","",[3]入力シート!E34)</f>
        <v/>
      </c>
      <c r="F35" s="373" t="str">
        <f>IF([3]入力シート!F34="","",[3]入力シート!F34)</f>
        <v/>
      </c>
      <c r="G35" s="71" t="str">
        <f>IF([3]入力シート!G34="","",[3]入力シート!G34)</f>
        <v/>
      </c>
      <c r="H35" s="72" t="str">
        <f>IF([3]入力シート!H34="","",[3]入力シート!H34)</f>
        <v/>
      </c>
      <c r="I35" s="75" t="str">
        <f>IF([3]入力シート!I34="","",[3]入力シート!I34)</f>
        <v/>
      </c>
      <c r="J35" s="129" t="str">
        <f>IF([3]入力シート!J34="","",[3]入力シート!J34)</f>
        <v/>
      </c>
    </row>
    <row r="36" spans="1:10" x14ac:dyDescent="0.2">
      <c r="A36" s="70" t="str">
        <f>IF([3]入力シート!A35="","",[3]入力シート!A35)</f>
        <v/>
      </c>
      <c r="B36" s="371" t="str">
        <f>IF([3]入力シート!B35="","",[3]入力シート!B35)</f>
        <v/>
      </c>
      <c r="C36" s="372" t="str">
        <f>IF([3]入力シート!C35="","",[3]入力シート!C35)</f>
        <v/>
      </c>
      <c r="D36" s="372" t="str">
        <f>IF([3]入力シート!D35="","",[3]入力シート!D35)</f>
        <v/>
      </c>
      <c r="E36" s="372" t="str">
        <f>IF([3]入力シート!E35="","",[3]入力シート!E35)</f>
        <v/>
      </c>
      <c r="F36" s="373" t="str">
        <f>IF([3]入力シート!F35="","",[3]入力シート!F35)</f>
        <v/>
      </c>
      <c r="G36" s="71" t="str">
        <f>IF([3]入力シート!G35="","",[3]入力シート!G35)</f>
        <v/>
      </c>
      <c r="H36" s="72" t="str">
        <f>IF([3]入力シート!H35="","",[3]入力シート!H35)</f>
        <v/>
      </c>
      <c r="I36" s="75" t="str">
        <f>IF([3]入力シート!I35="","",[3]入力シート!I35)</f>
        <v/>
      </c>
      <c r="J36" s="129" t="str">
        <f>IF([3]入力シート!J35="","",[3]入力シート!J35)</f>
        <v/>
      </c>
    </row>
    <row r="37" spans="1:10" x14ac:dyDescent="0.2">
      <c r="A37" s="70" t="str">
        <f>IF([3]入力シート!A36="","",[3]入力シート!A36)</f>
        <v/>
      </c>
      <c r="B37" s="371" t="str">
        <f>IF([3]入力シート!B36="","",[3]入力シート!B36)</f>
        <v/>
      </c>
      <c r="C37" s="372" t="str">
        <f>IF([3]入力シート!C36="","",[3]入力シート!C36)</f>
        <v/>
      </c>
      <c r="D37" s="372" t="str">
        <f>IF([3]入力シート!D36="","",[3]入力シート!D36)</f>
        <v/>
      </c>
      <c r="E37" s="372" t="str">
        <f>IF([3]入力シート!E36="","",[3]入力シート!E36)</f>
        <v/>
      </c>
      <c r="F37" s="373" t="str">
        <f>IF([3]入力シート!F36="","",[3]入力シート!F36)</f>
        <v/>
      </c>
      <c r="G37" s="71" t="str">
        <f>IF([3]入力シート!G36="","",[3]入力シート!G36)</f>
        <v/>
      </c>
      <c r="H37" s="72" t="str">
        <f>IF([3]入力シート!H36="","",[3]入力シート!H36)</f>
        <v/>
      </c>
      <c r="I37" s="75" t="str">
        <f>IF([3]入力シート!I36="","",[3]入力シート!I36)</f>
        <v/>
      </c>
      <c r="J37" s="129" t="str">
        <f>IF([3]入力シート!J36="","",[3]入力シート!J36)</f>
        <v/>
      </c>
    </row>
    <row r="38" spans="1:10" x14ac:dyDescent="0.2">
      <c r="A38" s="70" t="str">
        <f>IF([3]入力シート!A37="","",[3]入力シート!A37)</f>
        <v/>
      </c>
      <c r="B38" s="371" t="str">
        <f>IF([3]入力シート!B37="","",[3]入力シート!B37)</f>
        <v/>
      </c>
      <c r="C38" s="372" t="str">
        <f>IF([3]入力シート!C37="","",[3]入力シート!C37)</f>
        <v/>
      </c>
      <c r="D38" s="372" t="str">
        <f>IF([3]入力シート!D37="","",[3]入力シート!D37)</f>
        <v/>
      </c>
      <c r="E38" s="372" t="str">
        <f>IF([3]入力シート!E37="","",[3]入力シート!E37)</f>
        <v/>
      </c>
      <c r="F38" s="373" t="str">
        <f>IF([3]入力シート!F37="","",[3]入力シート!F37)</f>
        <v/>
      </c>
      <c r="G38" s="71" t="str">
        <f>IF([3]入力シート!G37="","",[3]入力シート!G37)</f>
        <v/>
      </c>
      <c r="H38" s="72" t="str">
        <f>IF([3]入力シート!H37="","",[3]入力シート!H37)</f>
        <v/>
      </c>
      <c r="I38" s="75" t="str">
        <f>IF([3]入力シート!I37="","",[3]入力シート!I37)</f>
        <v/>
      </c>
      <c r="J38" s="129" t="str">
        <f>IF([3]入力シート!J37="","",[3]入力シート!J37)</f>
        <v/>
      </c>
    </row>
    <row r="39" spans="1:10" x14ac:dyDescent="0.2">
      <c r="A39" s="70" t="str">
        <f>IF([3]入力シート!A38="","",[3]入力シート!A38)</f>
        <v/>
      </c>
      <c r="B39" s="371" t="str">
        <f>IF([3]入力シート!B38="","",[3]入力シート!B38)</f>
        <v/>
      </c>
      <c r="C39" s="372" t="str">
        <f>IF([3]入力シート!C38="","",[3]入力シート!C38)</f>
        <v/>
      </c>
      <c r="D39" s="372" t="str">
        <f>IF([3]入力シート!D38="","",[3]入力シート!D38)</f>
        <v/>
      </c>
      <c r="E39" s="372" t="str">
        <f>IF([3]入力シート!E38="","",[3]入力シート!E38)</f>
        <v/>
      </c>
      <c r="F39" s="373" t="str">
        <f>IF([3]入力シート!F38="","",[3]入力シート!F38)</f>
        <v/>
      </c>
      <c r="G39" s="71" t="str">
        <f>IF([3]入力シート!G38="","",[3]入力シート!G38)</f>
        <v/>
      </c>
      <c r="H39" s="72" t="str">
        <f>IF([3]入力シート!H38="","",[3]入力シート!H38)</f>
        <v/>
      </c>
      <c r="I39" s="75" t="str">
        <f>IF([3]入力シート!I38="","",[3]入力シート!I38)</f>
        <v/>
      </c>
      <c r="J39" s="129" t="str">
        <f>IF([3]入力シート!J38="","",[3]入力シート!J38)</f>
        <v/>
      </c>
    </row>
    <row r="40" spans="1:10" x14ac:dyDescent="0.2">
      <c r="A40" s="70" t="str">
        <f>IF([3]入力シート!A39="","",[3]入力シート!A39)</f>
        <v/>
      </c>
      <c r="B40" s="371" t="str">
        <f>IF([3]入力シート!B39="","",[3]入力シート!B39)</f>
        <v/>
      </c>
      <c r="C40" s="372" t="str">
        <f>IF([3]入力シート!C39="","",[3]入力シート!C39)</f>
        <v/>
      </c>
      <c r="D40" s="372" t="str">
        <f>IF([3]入力シート!D39="","",[3]入力シート!D39)</f>
        <v/>
      </c>
      <c r="E40" s="372" t="str">
        <f>IF([3]入力シート!E39="","",[3]入力シート!E39)</f>
        <v/>
      </c>
      <c r="F40" s="373" t="str">
        <f>IF([3]入力シート!F39="","",[3]入力シート!F39)</f>
        <v/>
      </c>
      <c r="G40" s="71" t="str">
        <f>IF([3]入力シート!G39="","",[3]入力シート!G39)</f>
        <v/>
      </c>
      <c r="H40" s="72" t="str">
        <f>IF([3]入力シート!H39="","",[3]入力シート!H39)</f>
        <v/>
      </c>
      <c r="I40" s="75" t="str">
        <f>IF([3]入力シート!I39="","",[3]入力シート!I39)</f>
        <v/>
      </c>
      <c r="J40" s="129" t="str">
        <f>IF([3]入力シート!J39="","",[3]入力シート!J39)</f>
        <v/>
      </c>
    </row>
    <row r="41" spans="1:10" x14ac:dyDescent="0.2">
      <c r="A41" s="70" t="str">
        <f>IF([3]入力シート!A40="","",[3]入力シート!A40)</f>
        <v/>
      </c>
      <c r="B41" s="371" t="str">
        <f>IF([3]入力シート!B40="","",[3]入力シート!B40)</f>
        <v/>
      </c>
      <c r="C41" s="372" t="str">
        <f>IF([3]入力シート!C40="","",[3]入力シート!C40)</f>
        <v/>
      </c>
      <c r="D41" s="372" t="str">
        <f>IF([3]入力シート!D40="","",[3]入力シート!D40)</f>
        <v/>
      </c>
      <c r="E41" s="372" t="str">
        <f>IF([3]入力シート!E40="","",[3]入力シート!E40)</f>
        <v/>
      </c>
      <c r="F41" s="373" t="str">
        <f>IF([3]入力シート!F40="","",[3]入力シート!F40)</f>
        <v/>
      </c>
      <c r="G41" s="71" t="str">
        <f>IF([3]入力シート!G40="","",[3]入力シート!G40)</f>
        <v/>
      </c>
      <c r="H41" s="72" t="str">
        <f>IF([3]入力シート!H40="","",[3]入力シート!H40)</f>
        <v/>
      </c>
      <c r="I41" s="75" t="str">
        <f>IF([3]入力シート!I40="","",[3]入力シート!I40)</f>
        <v/>
      </c>
      <c r="J41" s="129" t="str">
        <f>IF([3]入力シート!J40="","",[3]入力シート!J40)</f>
        <v/>
      </c>
    </row>
    <row r="42" spans="1:10" x14ac:dyDescent="0.2">
      <c r="A42" s="70" t="str">
        <f>IF([3]入力シート!A41="","",[3]入力シート!A41)</f>
        <v/>
      </c>
      <c r="B42" s="371" t="str">
        <f>IF([3]入力シート!B41="","",[3]入力シート!B41)</f>
        <v/>
      </c>
      <c r="C42" s="372" t="str">
        <f>IF([3]入力シート!C41="","",[3]入力シート!C41)</f>
        <v/>
      </c>
      <c r="D42" s="372" t="str">
        <f>IF([3]入力シート!D41="","",[3]入力シート!D41)</f>
        <v/>
      </c>
      <c r="E42" s="372" t="str">
        <f>IF([3]入力シート!E41="","",[3]入力シート!E41)</f>
        <v/>
      </c>
      <c r="F42" s="373" t="str">
        <f>IF([3]入力シート!F41="","",[3]入力シート!F41)</f>
        <v/>
      </c>
      <c r="G42" s="71" t="str">
        <f>IF([3]入力シート!G41="","",[3]入力シート!G41)</f>
        <v/>
      </c>
      <c r="H42" s="72" t="str">
        <f>IF([3]入力シート!H41="","",[3]入力シート!H41)</f>
        <v/>
      </c>
      <c r="I42" s="75" t="str">
        <f>IF([3]入力シート!I41="","",[3]入力シート!I41)</f>
        <v/>
      </c>
      <c r="J42" s="129" t="str">
        <f>IF([3]入力シート!J41="","",[3]入力シート!J41)</f>
        <v/>
      </c>
    </row>
    <row r="43" spans="1:10" x14ac:dyDescent="0.2">
      <c r="A43" s="70" t="str">
        <f>IF([3]入力シート!A42="","",[3]入力シート!A42)</f>
        <v/>
      </c>
      <c r="B43" s="371" t="str">
        <f>IF([3]入力シート!B42="","",[3]入力シート!B42)</f>
        <v/>
      </c>
      <c r="C43" s="372" t="str">
        <f>IF([3]入力シート!C42="","",[3]入力シート!C42)</f>
        <v/>
      </c>
      <c r="D43" s="372" t="str">
        <f>IF([3]入力シート!D42="","",[3]入力シート!D42)</f>
        <v/>
      </c>
      <c r="E43" s="372" t="str">
        <f>IF([3]入力シート!E42="","",[3]入力シート!E42)</f>
        <v/>
      </c>
      <c r="F43" s="373" t="str">
        <f>IF([3]入力シート!F42="","",[3]入力シート!F42)</f>
        <v/>
      </c>
      <c r="G43" s="71" t="str">
        <f>IF([3]入力シート!G42="","",[3]入力シート!G42)</f>
        <v/>
      </c>
      <c r="H43" s="72" t="str">
        <f>IF([3]入力シート!H42="","",[3]入力シート!H42)</f>
        <v/>
      </c>
      <c r="I43" s="75" t="str">
        <f>IF([3]入力シート!I42="","",[3]入力シート!I42)</f>
        <v/>
      </c>
      <c r="J43" s="129" t="str">
        <f>IF([3]入力シート!J42="","",[3]入力シート!J42)</f>
        <v/>
      </c>
    </row>
    <row r="44" spans="1:10" x14ac:dyDescent="0.2">
      <c r="A44" s="70" t="str">
        <f>IF([3]入力シート!A43="","",[3]入力シート!A43)</f>
        <v/>
      </c>
      <c r="B44" s="371" t="str">
        <f>IF([3]入力シート!B43="","",[3]入力シート!B43)</f>
        <v/>
      </c>
      <c r="C44" s="372" t="str">
        <f>IF([3]入力シート!C43="","",[3]入力シート!C43)</f>
        <v/>
      </c>
      <c r="D44" s="372" t="str">
        <f>IF([3]入力シート!D43="","",[3]入力シート!D43)</f>
        <v/>
      </c>
      <c r="E44" s="372" t="str">
        <f>IF([3]入力シート!E43="","",[3]入力シート!E43)</f>
        <v/>
      </c>
      <c r="F44" s="373" t="str">
        <f>IF([3]入力シート!F43="","",[3]入力シート!F43)</f>
        <v/>
      </c>
      <c r="G44" s="71" t="str">
        <f>IF([3]入力シート!G43="","",[3]入力シート!G43)</f>
        <v/>
      </c>
      <c r="H44" s="72" t="str">
        <f>IF([3]入力シート!H43="","",[3]入力シート!H43)</f>
        <v/>
      </c>
      <c r="I44" s="75" t="str">
        <f>IF([3]入力シート!I43="","",[3]入力シート!I43)</f>
        <v/>
      </c>
      <c r="J44" s="129" t="str">
        <f>IF([3]入力シート!J43="","",[3]入力シート!J43)</f>
        <v/>
      </c>
    </row>
    <row r="45" spans="1:10" x14ac:dyDescent="0.2">
      <c r="A45" s="70" t="str">
        <f>IF([3]入力シート!A44="","",[3]入力シート!A44)</f>
        <v/>
      </c>
      <c r="B45" s="371" t="str">
        <f>IF([3]入力シート!B44="","",[3]入力シート!B44)</f>
        <v/>
      </c>
      <c r="C45" s="372" t="str">
        <f>IF([3]入力シート!C44="","",[3]入力シート!C44)</f>
        <v/>
      </c>
      <c r="D45" s="372" t="str">
        <f>IF([3]入力シート!D44="","",[3]入力シート!D44)</f>
        <v/>
      </c>
      <c r="E45" s="372" t="str">
        <f>IF([3]入力シート!E44="","",[3]入力シート!E44)</f>
        <v/>
      </c>
      <c r="F45" s="373" t="str">
        <f>IF([3]入力シート!F44="","",[3]入力シート!F44)</f>
        <v/>
      </c>
      <c r="G45" s="71" t="str">
        <f>IF([3]入力シート!G44="","",[3]入力シート!G44)</f>
        <v/>
      </c>
      <c r="H45" s="72" t="str">
        <f>IF([3]入力シート!H44="","",[3]入力シート!H44)</f>
        <v/>
      </c>
      <c r="I45" s="75" t="str">
        <f>IF([3]入力シート!I44="","",[3]入力シート!I44)</f>
        <v/>
      </c>
      <c r="J45" s="129" t="str">
        <f>IF([3]入力シート!J44="","",[3]入力シート!J44)</f>
        <v/>
      </c>
    </row>
    <row r="46" spans="1:10" x14ac:dyDescent="0.2">
      <c r="A46" s="70" t="str">
        <f>IF([3]入力シート!A45="","",[3]入力シート!A45)</f>
        <v/>
      </c>
      <c r="B46" s="371" t="str">
        <f>IF([3]入力シート!B45="","",[3]入力シート!B45)</f>
        <v/>
      </c>
      <c r="C46" s="372" t="str">
        <f>IF([3]入力シート!C45="","",[3]入力シート!C45)</f>
        <v/>
      </c>
      <c r="D46" s="372" t="str">
        <f>IF([3]入力シート!D45="","",[3]入力シート!D45)</f>
        <v/>
      </c>
      <c r="E46" s="372" t="str">
        <f>IF([3]入力シート!E45="","",[3]入力シート!E45)</f>
        <v/>
      </c>
      <c r="F46" s="373" t="str">
        <f>IF([3]入力シート!F45="","",[3]入力シート!F45)</f>
        <v/>
      </c>
      <c r="G46" s="71" t="str">
        <f>IF([3]入力シート!G45="","",[3]入力シート!G45)</f>
        <v/>
      </c>
      <c r="H46" s="72" t="str">
        <f>IF([3]入力シート!H45="","",[3]入力シート!H45)</f>
        <v/>
      </c>
      <c r="I46" s="75" t="str">
        <f>IF([3]入力シート!I45="","",[3]入力シート!I45)</f>
        <v/>
      </c>
      <c r="J46" s="129" t="str">
        <f>IF([3]入力シート!J45="","",[3]入力シート!J45)</f>
        <v/>
      </c>
    </row>
    <row r="47" spans="1:10" x14ac:dyDescent="0.2">
      <c r="A47" s="70" t="str">
        <f>IF([3]入力シート!A46="","",[3]入力シート!A46)</f>
        <v/>
      </c>
      <c r="B47" s="371" t="str">
        <f>IF([3]入力シート!B46="","",[3]入力シート!B46)</f>
        <v/>
      </c>
      <c r="C47" s="372" t="str">
        <f>IF([3]入力シート!C46="","",[3]入力シート!C46)</f>
        <v/>
      </c>
      <c r="D47" s="372" t="str">
        <f>IF([3]入力シート!D46="","",[3]入力シート!D46)</f>
        <v/>
      </c>
      <c r="E47" s="372" t="str">
        <f>IF([3]入力シート!E46="","",[3]入力シート!E46)</f>
        <v/>
      </c>
      <c r="F47" s="373" t="str">
        <f>IF([3]入力シート!F46="","",[3]入力シート!F46)</f>
        <v/>
      </c>
      <c r="G47" s="71" t="str">
        <f>IF([3]入力シート!G46="","",[3]入力シート!G46)</f>
        <v/>
      </c>
      <c r="H47" s="72" t="str">
        <f>IF([3]入力シート!H46="","",[3]入力シート!H46)</f>
        <v/>
      </c>
      <c r="I47" s="75" t="str">
        <f>IF([3]入力シート!I46="","",[3]入力シート!I46)</f>
        <v/>
      </c>
      <c r="J47" s="129" t="str">
        <f>IF([3]入力シート!J46="","",[3]入力シート!J46)</f>
        <v/>
      </c>
    </row>
    <row r="48" spans="1:10" x14ac:dyDescent="0.2">
      <c r="A48" s="130" t="str">
        <f>IF([3]入力シート!A64="","",[3]入力シート!A64)</f>
        <v/>
      </c>
      <c r="B48" s="415" t="str">
        <f>IF([3]入力シート!B64="","",[3]入力シート!B64)</f>
        <v/>
      </c>
      <c r="C48" s="416" t="str">
        <f>IF([3]入力シート!C64="","",[3]入力シート!C64)</f>
        <v/>
      </c>
      <c r="D48" s="416" t="str">
        <f>IF([3]入力シート!D64="","",[3]入力シート!D64)</f>
        <v/>
      </c>
      <c r="E48" s="416" t="str">
        <f>IF([3]入力シート!E64="","",[3]入力シート!E64)</f>
        <v/>
      </c>
      <c r="F48" s="417" t="str">
        <f>IF([3]入力シート!F64="","",[3]入力シート!F64)</f>
        <v/>
      </c>
      <c r="G48" s="80" t="str">
        <f>IF([3]入力シート!G64="","",[3]入力シート!G64)</f>
        <v/>
      </c>
      <c r="H48" s="81" t="str">
        <f>IF([3]入力シート!H64="","",[3]入力シート!H64)</f>
        <v/>
      </c>
      <c r="I48" s="131" t="str">
        <f>IF([3]入力シート!I64="","",[3]入力シート!I64)</f>
        <v/>
      </c>
      <c r="J48" s="131" t="str">
        <f>IF([3]入力シート!J64="","",[3]入力シート!J64)</f>
        <v/>
      </c>
    </row>
    <row r="49" spans="1:10" x14ac:dyDescent="0.2">
      <c r="A49" s="84"/>
      <c r="B49" s="265"/>
      <c r="C49" s="265"/>
      <c r="D49" s="265"/>
      <c r="E49" s="265"/>
      <c r="F49" s="265"/>
      <c r="G49" s="84"/>
      <c r="H49" s="84"/>
      <c r="I49" s="132" t="s">
        <v>228</v>
      </c>
      <c r="J49" s="133">
        <f>SUM(J16:J48)</f>
        <v>0</v>
      </c>
    </row>
    <row r="50" spans="1:10" x14ac:dyDescent="0.2">
      <c r="A50" s="84"/>
      <c r="B50" s="265"/>
      <c r="C50" s="265"/>
      <c r="D50" s="265"/>
      <c r="E50" s="265"/>
      <c r="F50" s="265"/>
      <c r="G50" s="84"/>
      <c r="H50" s="84"/>
      <c r="I50" s="132" t="s">
        <v>51</v>
      </c>
      <c r="J50" s="133">
        <f>J49*0.1</f>
        <v>0</v>
      </c>
    </row>
    <row r="51" spans="1:10" x14ac:dyDescent="0.2">
      <c r="A51" s="88"/>
      <c r="B51" s="88"/>
      <c r="C51" s="88"/>
      <c r="D51" s="88"/>
      <c r="E51" s="88"/>
      <c r="F51" s="88"/>
      <c r="G51" s="88"/>
      <c r="H51" s="88"/>
      <c r="I51" s="132" t="s">
        <v>229</v>
      </c>
      <c r="J51" s="134">
        <f>J49+J50</f>
        <v>0</v>
      </c>
    </row>
    <row r="52" spans="1:10" x14ac:dyDescent="0.2">
      <c r="I52" s="62"/>
    </row>
    <row r="53" spans="1:10" x14ac:dyDescent="0.2">
      <c r="A53" s="135" t="s">
        <v>230</v>
      </c>
      <c r="B53" s="136"/>
      <c r="C53" s="136"/>
      <c r="D53" s="136"/>
      <c r="E53" s="137"/>
      <c r="F53" s="136"/>
      <c r="G53" s="138"/>
      <c r="H53" s="138"/>
      <c r="I53" s="139"/>
      <c r="J53" s="140"/>
    </row>
    <row r="54" spans="1:10" x14ac:dyDescent="0.2">
      <c r="A54" s="141"/>
      <c r="B54" s="88" t="s">
        <v>231</v>
      </c>
      <c r="C54" s="88"/>
      <c r="D54" s="88"/>
      <c r="E54" s="88"/>
      <c r="F54" s="88"/>
      <c r="G54" s="94"/>
      <c r="H54" s="94"/>
      <c r="I54" s="142"/>
      <c r="J54" s="143"/>
    </row>
    <row r="55" spans="1:10" x14ac:dyDescent="0.2">
      <c r="A55" s="141"/>
      <c r="B55" s="88" t="s">
        <v>232</v>
      </c>
      <c r="C55" s="88"/>
      <c r="D55" s="88"/>
      <c r="E55" s="88"/>
      <c r="F55" s="88"/>
      <c r="G55" s="61"/>
      <c r="H55" s="61"/>
      <c r="I55" s="144"/>
      <c r="J55" s="145"/>
    </row>
    <row r="56" spans="1:10" x14ac:dyDescent="0.2">
      <c r="A56" s="146"/>
      <c r="B56" s="147" t="s">
        <v>233</v>
      </c>
      <c r="C56" s="147"/>
      <c r="D56" s="147"/>
      <c r="E56" s="147" t="s">
        <v>234</v>
      </c>
      <c r="F56" s="147"/>
      <c r="G56" s="148"/>
      <c r="H56" s="148"/>
      <c r="I56" s="149"/>
      <c r="J56" s="150"/>
    </row>
    <row r="57" spans="1:10" x14ac:dyDescent="0.2">
      <c r="A57" s="93"/>
      <c r="E57" s="51"/>
      <c r="G57" s="51"/>
      <c r="H57" s="51"/>
      <c r="I57" s="52"/>
    </row>
    <row r="58" spans="1:10" x14ac:dyDescent="0.2">
      <c r="B58" s="88"/>
      <c r="C58" s="93"/>
      <c r="D58" s="93"/>
      <c r="E58" s="93"/>
      <c r="F58" s="93"/>
      <c r="I58" s="62"/>
    </row>
  </sheetData>
  <mergeCells count="42">
    <mergeCell ref="A2:C2"/>
    <mergeCell ref="A3:J3"/>
    <mergeCell ref="A6:E6"/>
    <mergeCell ref="A7:E7"/>
    <mergeCell ref="A12:B12"/>
    <mergeCell ref="C12:E12"/>
    <mergeCell ref="B24:F24"/>
    <mergeCell ref="B14:F14"/>
    <mergeCell ref="G14:H14"/>
    <mergeCell ref="B15:F15"/>
    <mergeCell ref="B16:F16"/>
    <mergeCell ref="B17:F17"/>
    <mergeCell ref="B18:F18"/>
    <mergeCell ref="B19:F19"/>
    <mergeCell ref="B20:F20"/>
    <mergeCell ref="B21:F21"/>
    <mergeCell ref="B22:F22"/>
    <mergeCell ref="B23:F23"/>
    <mergeCell ref="B36:F36"/>
    <mergeCell ref="B25:F25"/>
    <mergeCell ref="B26:F26"/>
    <mergeCell ref="B27:F27"/>
    <mergeCell ref="B28:F28"/>
    <mergeCell ref="B29:F29"/>
    <mergeCell ref="B30:F30"/>
    <mergeCell ref="B31:F31"/>
    <mergeCell ref="B32:F32"/>
    <mergeCell ref="B33:F33"/>
    <mergeCell ref="B34:F34"/>
    <mergeCell ref="B35:F35"/>
    <mergeCell ref="B48:F48"/>
    <mergeCell ref="B37:F37"/>
    <mergeCell ref="B38:F38"/>
    <mergeCell ref="B39:F39"/>
    <mergeCell ref="B40:F40"/>
    <mergeCell ref="B41:F41"/>
    <mergeCell ref="B42:F42"/>
    <mergeCell ref="B43:F43"/>
    <mergeCell ref="B44:F44"/>
    <mergeCell ref="B45:F45"/>
    <mergeCell ref="B46:F46"/>
    <mergeCell ref="B47:F47"/>
  </mergeCells>
  <phoneticPr fontId="2"/>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60"/>
  <sheetViews>
    <sheetView workbookViewId="0">
      <selection activeCell="A7" sqref="A7:E7"/>
    </sheetView>
  </sheetViews>
  <sheetFormatPr defaultRowHeight="13" x14ac:dyDescent="0.2"/>
  <cols>
    <col min="1" max="1" width="5.08984375" customWidth="1"/>
    <col min="5" max="5" width="11.90625" customWidth="1"/>
    <col min="6" max="6" width="22.6328125" customWidth="1"/>
    <col min="7" max="7" width="4.36328125" customWidth="1"/>
    <col min="8" max="8" width="4.453125" customWidth="1"/>
    <col min="9" max="9" width="9.453125" style="62" customWidth="1"/>
    <col min="10" max="10" width="22.36328125" customWidth="1"/>
  </cols>
  <sheetData>
    <row r="1" spans="1:10" ht="18.25" customHeight="1" x14ac:dyDescent="0.2">
      <c r="H1" s="51"/>
      <c r="I1" s="52"/>
      <c r="J1" s="95" t="str">
        <f>申込書!C5</f>
        <v>****/**/**</v>
      </c>
    </row>
    <row r="2" spans="1:10" ht="18" customHeight="1" x14ac:dyDescent="0.2">
      <c r="A2" s="383" t="str">
        <f>申込書!D10&amp;"　御中"</f>
        <v>　御中</v>
      </c>
      <c r="B2" s="383"/>
      <c r="C2" s="383"/>
      <c r="D2" s="383"/>
      <c r="E2" s="383"/>
      <c r="F2" s="53"/>
      <c r="G2" s="53"/>
      <c r="H2" s="53"/>
      <c r="I2" s="52"/>
      <c r="J2" s="54"/>
    </row>
    <row r="3" spans="1:10" ht="14" x14ac:dyDescent="0.2">
      <c r="A3" s="55"/>
      <c r="B3" s="56"/>
      <c r="C3" s="56"/>
      <c r="D3" s="56"/>
      <c r="H3" s="51"/>
      <c r="I3" s="52"/>
      <c r="J3" s="268"/>
    </row>
    <row r="4" spans="1:10" ht="23.5" x14ac:dyDescent="0.2">
      <c r="A4" s="384" t="s">
        <v>171</v>
      </c>
      <c r="B4" s="384"/>
      <c r="C4" s="384"/>
      <c r="D4" s="384"/>
      <c r="E4" s="384"/>
      <c r="F4" s="384"/>
      <c r="G4" s="384"/>
      <c r="H4" s="384"/>
      <c r="I4" s="384"/>
      <c r="J4" s="384"/>
    </row>
    <row r="5" spans="1:10" x14ac:dyDescent="0.2">
      <c r="F5" s="57"/>
      <c r="G5" s="57"/>
      <c r="H5" s="57"/>
      <c r="I5" s="58"/>
    </row>
    <row r="6" spans="1:10" x14ac:dyDescent="0.2">
      <c r="A6" s="59" t="s">
        <v>172</v>
      </c>
      <c r="B6" s="385" t="s">
        <v>235</v>
      </c>
      <c r="C6" s="385"/>
      <c r="D6" s="385"/>
      <c r="E6" s="385"/>
      <c r="F6" s="51"/>
      <c r="I6" s="60" t="s">
        <v>174</v>
      </c>
      <c r="J6" s="61"/>
    </row>
    <row r="7" spans="1:10" x14ac:dyDescent="0.2">
      <c r="A7" s="386" t="s">
        <v>175</v>
      </c>
      <c r="B7" s="387"/>
      <c r="C7" s="387"/>
      <c r="D7" s="387"/>
      <c r="E7" s="387"/>
      <c r="I7" s="425" t="s">
        <v>176</v>
      </c>
      <c r="J7" s="425"/>
    </row>
    <row r="8" spans="1:10" x14ac:dyDescent="0.2">
      <c r="A8" s="386" t="s">
        <v>177</v>
      </c>
      <c r="B8" s="386"/>
      <c r="C8" s="386"/>
      <c r="D8" s="386"/>
      <c r="E8" s="386"/>
      <c r="I8" s="388" t="s">
        <v>236</v>
      </c>
      <c r="J8" s="388"/>
    </row>
    <row r="9" spans="1:10" x14ac:dyDescent="0.2">
      <c r="A9" s="386" t="s">
        <v>179</v>
      </c>
      <c r="B9" s="387"/>
      <c r="C9" s="387"/>
      <c r="D9" s="387"/>
      <c r="E9" s="387"/>
      <c r="I9" s="425" t="s">
        <v>237</v>
      </c>
      <c r="J9" s="425"/>
    </row>
    <row r="10" spans="1:10" x14ac:dyDescent="0.2">
      <c r="A10" s="386" t="s">
        <v>181</v>
      </c>
      <c r="B10" s="387"/>
      <c r="C10" s="387"/>
      <c r="D10" s="387"/>
      <c r="E10" s="387"/>
      <c r="I10" s="268" t="s">
        <v>182</v>
      </c>
      <c r="J10" s="268"/>
    </row>
    <row r="13" spans="1:10" ht="13.5" thickBot="1" x14ac:dyDescent="0.25">
      <c r="A13" s="63" t="s">
        <v>183</v>
      </c>
      <c r="B13" s="389" t="s">
        <v>184</v>
      </c>
      <c r="C13" s="390"/>
      <c r="D13" s="390"/>
      <c r="E13" s="390"/>
      <c r="F13" s="391"/>
      <c r="G13" s="392" t="s">
        <v>185</v>
      </c>
      <c r="H13" s="393"/>
      <c r="I13" s="64" t="s">
        <v>186</v>
      </c>
      <c r="J13" s="63" t="s">
        <v>187</v>
      </c>
    </row>
    <row r="14" spans="1:10" ht="13.5" thickTop="1" x14ac:dyDescent="0.2">
      <c r="A14" s="65"/>
      <c r="B14" s="368"/>
      <c r="C14" s="369"/>
      <c r="D14" s="369"/>
      <c r="E14" s="369"/>
      <c r="F14" s="370"/>
      <c r="G14" s="66"/>
      <c r="H14" s="67"/>
      <c r="I14" s="68"/>
      <c r="J14" s="69"/>
    </row>
    <row r="15" spans="1:10" x14ac:dyDescent="0.2">
      <c r="A15" s="70"/>
      <c r="B15" s="368"/>
      <c r="C15" s="369"/>
      <c r="D15" s="369"/>
      <c r="E15" s="369"/>
      <c r="F15" s="370"/>
      <c r="G15" s="71"/>
      <c r="H15" s="72"/>
      <c r="I15" s="73"/>
      <c r="J15" s="74"/>
    </row>
    <row r="16" spans="1:10" x14ac:dyDescent="0.2">
      <c r="A16" s="70">
        <v>1</v>
      </c>
      <c r="B16" s="421" t="s">
        <v>225</v>
      </c>
      <c r="C16" s="422"/>
      <c r="D16" s="422"/>
      <c r="E16" s="422"/>
      <c r="F16" s="423"/>
      <c r="G16" s="71" t="str">
        <f>IF([1]入力シート!G16="","",[1]入力シート!G16)</f>
        <v/>
      </c>
      <c r="H16" s="72" t="str">
        <f>IF([1]入力シート!H16="","",[1]入力シート!H16)</f>
        <v/>
      </c>
      <c r="I16" s="73" t="str">
        <f>IF([1]入力シート!I16="","",[1]入力シート!I16)</f>
        <v/>
      </c>
      <c r="J16" s="74" t="str">
        <f>IF([1]入力シート!J16="","",[1]入力シート!J16)</f>
        <v/>
      </c>
    </row>
    <row r="17" spans="1:10" x14ac:dyDescent="0.2">
      <c r="A17" s="70"/>
      <c r="B17" s="377" t="s">
        <v>238</v>
      </c>
      <c r="C17" s="378"/>
      <c r="D17" s="378"/>
      <c r="E17" s="378"/>
      <c r="F17" s="379"/>
      <c r="G17" s="71">
        <f>申込書!R11</f>
        <v>0</v>
      </c>
      <c r="H17" s="72" t="s">
        <v>22</v>
      </c>
      <c r="I17" s="75">
        <v>6000</v>
      </c>
      <c r="J17" s="76">
        <f>G17*I17</f>
        <v>0</v>
      </c>
    </row>
    <row r="18" spans="1:10" ht="14.9" customHeight="1" x14ac:dyDescent="0.2">
      <c r="A18" s="70" t="str">
        <f>IF([1]入力シート!A18="","",[1]入力シート!A18)</f>
        <v/>
      </c>
      <c r="B18" s="352" t="s">
        <v>239</v>
      </c>
      <c r="C18" s="353"/>
      <c r="D18" s="353"/>
      <c r="E18" s="353"/>
      <c r="F18" s="354"/>
      <c r="G18" s="71" t="str">
        <f>IF([1]入力シート!G18="","",[1]入力シート!G18)</f>
        <v/>
      </c>
      <c r="H18" s="72" t="str">
        <f>IF([1]入力シート!H18="","",[1]入力シート!H18)</f>
        <v/>
      </c>
      <c r="I18" s="75" t="str">
        <f>IF([1]入力シート!I18="","",[1]入力シート!I18)</f>
        <v/>
      </c>
      <c r="J18" s="77" t="str">
        <f>IF([1]入力シート!J18="","",[1]入力シート!J18)</f>
        <v/>
      </c>
    </row>
    <row r="19" spans="1:10" ht="27.65" customHeight="1" x14ac:dyDescent="0.2">
      <c r="A19" s="70" t="str">
        <f>IF([1]入力シート!A19="","",[1]入力シート!A19)</f>
        <v/>
      </c>
      <c r="B19" s="352" t="s">
        <v>240</v>
      </c>
      <c r="C19" s="353"/>
      <c r="D19" s="353"/>
      <c r="E19" s="353"/>
      <c r="F19" s="354"/>
      <c r="G19" s="71" t="str">
        <f>IF([1]入力シート!G19="","",[1]入力シート!G19)</f>
        <v/>
      </c>
      <c r="H19" s="72" t="str">
        <f>IF([1]入力シート!H19="","",[1]入力シート!H19)</f>
        <v/>
      </c>
      <c r="I19" s="75" t="str">
        <f>IF([1]入力シート!I19="","",[1]入力シート!I19)</f>
        <v/>
      </c>
      <c r="J19" s="77" t="str">
        <f>IF([1]入力シート!J19="","",[1]入力シート!J19)</f>
        <v/>
      </c>
    </row>
    <row r="20" spans="1:10" x14ac:dyDescent="0.2">
      <c r="A20" s="70" t="str">
        <f>IF([1]入力シート!A20="","",[1]入力シート!A20)</f>
        <v/>
      </c>
      <c r="B20" s="429" t="str">
        <f>IF([1]入力シート!B20="","",[1]入力シート!B20)</f>
        <v/>
      </c>
      <c r="C20" s="430"/>
      <c r="D20" s="430"/>
      <c r="E20" s="430"/>
      <c r="F20" s="431"/>
      <c r="G20" s="71" t="str">
        <f>IF([1]入力シート!G20="","",[1]入力シート!G20)</f>
        <v/>
      </c>
      <c r="H20" s="72" t="str">
        <f>IF([1]入力シート!H20="","",[1]入力シート!H20)</f>
        <v/>
      </c>
      <c r="I20" s="75" t="str">
        <f>IF([1]入力シート!I20="","",[1]入力シート!I20)</f>
        <v/>
      </c>
      <c r="J20" s="77" t="str">
        <f>IF([1]入力シート!J20="","",[1]入力シート!J20)</f>
        <v/>
      </c>
    </row>
    <row r="21" spans="1:10" x14ac:dyDescent="0.2">
      <c r="A21" s="70">
        <v>2</v>
      </c>
      <c r="B21" s="374" t="s">
        <v>241</v>
      </c>
      <c r="C21" s="375"/>
      <c r="D21" s="375"/>
      <c r="E21" s="375"/>
      <c r="F21" s="376"/>
      <c r="G21" s="71">
        <f>申込書!R12</f>
        <v>0</v>
      </c>
      <c r="H21" s="72" t="s">
        <v>22</v>
      </c>
      <c r="I21" s="75">
        <v>15000</v>
      </c>
      <c r="J21" s="76">
        <f>G21*I21</f>
        <v>0</v>
      </c>
    </row>
    <row r="22" spans="1:10" x14ac:dyDescent="0.2">
      <c r="A22" s="70" t="str">
        <f>IF([1]入力シート!A22="","",[1]入力シート!A22)</f>
        <v/>
      </c>
      <c r="B22" s="377" t="s">
        <v>242</v>
      </c>
      <c r="C22" s="378"/>
      <c r="D22" s="378"/>
      <c r="E22" s="378"/>
      <c r="F22" s="379"/>
      <c r="G22" s="71" t="str">
        <f>IF([1]入力シート!G22="","",[1]入力シート!G22)</f>
        <v/>
      </c>
      <c r="H22" s="72" t="str">
        <f>IF([1]入力シート!H22="","",[1]入力シート!H22)</f>
        <v/>
      </c>
      <c r="I22" s="75" t="str">
        <f>IF([1]入力シート!I22="","",[1]入力シート!I22)</f>
        <v/>
      </c>
      <c r="J22" s="77" t="str">
        <f>IF([1]入力シート!J22="","",[1]入力シート!J22)</f>
        <v/>
      </c>
    </row>
    <row r="23" spans="1:10" x14ac:dyDescent="0.2">
      <c r="A23" s="70" t="str">
        <f>IF([1]入力シート!A23="","",[1]入力シート!A23)</f>
        <v/>
      </c>
      <c r="B23" s="374" t="s">
        <v>243</v>
      </c>
      <c r="C23" s="375"/>
      <c r="D23" s="375"/>
      <c r="E23" s="375"/>
      <c r="F23" s="376"/>
      <c r="G23" s="71" t="str">
        <f>IF([1]入力シート!G23="","",[1]入力シート!G23)</f>
        <v/>
      </c>
      <c r="H23" s="72" t="str">
        <f>IF([1]入力シート!H23="","",[1]入力シート!H23)</f>
        <v/>
      </c>
      <c r="I23" s="75" t="str">
        <f>IF([1]入力シート!I23="","",[1]入力シート!I23)</f>
        <v/>
      </c>
      <c r="J23" s="77" t="str">
        <f>IF([1]入力シート!J23="","",[1]入力シート!J23)</f>
        <v/>
      </c>
    </row>
    <row r="24" spans="1:10" x14ac:dyDescent="0.2">
      <c r="A24" s="70" t="str">
        <f>IF([1]入力シート!A24="","",[1]入力シート!A24)</f>
        <v/>
      </c>
      <c r="B24" s="368"/>
      <c r="C24" s="369"/>
      <c r="D24" s="369"/>
      <c r="E24" s="369"/>
      <c r="F24" s="370"/>
      <c r="G24" s="71" t="str">
        <f>IF([1]入力シート!G24="","",[1]入力シート!G24)</f>
        <v/>
      </c>
      <c r="H24" s="72" t="str">
        <f>IF([1]入力シート!H24="","",[1]入力シート!H24)</f>
        <v/>
      </c>
      <c r="I24" s="75" t="str">
        <f>IF([1]入力シート!I24="","",[1]入力シート!I24)</f>
        <v/>
      </c>
      <c r="J24" s="77" t="str">
        <f>IF([1]入力シート!J24="","",[1]入力シート!J24)</f>
        <v/>
      </c>
    </row>
    <row r="25" spans="1:10" x14ac:dyDescent="0.2">
      <c r="A25" s="70" t="str">
        <f>IF([1]入力シート!A25="","",[1]入力シート!A25)</f>
        <v/>
      </c>
      <c r="B25" s="365" t="s">
        <v>244</v>
      </c>
      <c r="C25" s="366"/>
      <c r="D25" s="366"/>
      <c r="E25" s="366"/>
      <c r="F25" s="367"/>
      <c r="G25" s="71" t="str">
        <f>IF([1]入力シート!G25="","",[1]入力シート!G25)</f>
        <v/>
      </c>
      <c r="H25" s="72" t="str">
        <f>IF([1]入力シート!H25="","",[1]入力シート!H25)</f>
        <v/>
      </c>
      <c r="I25" s="73" t="str">
        <f>IF([1]入力シート!I25="","",[1]入力シート!I25)</f>
        <v/>
      </c>
      <c r="J25" s="77" t="str">
        <f>IF([1]入力シート!J25="","",[1]入力シート!J25)</f>
        <v/>
      </c>
    </row>
    <row r="26" spans="1:10" x14ac:dyDescent="0.2">
      <c r="A26" s="70" t="str">
        <f>IF([1]入力シート!A26="","",[1]入力シート!A26)</f>
        <v/>
      </c>
      <c r="B26" s="365"/>
      <c r="C26" s="366"/>
      <c r="D26" s="366"/>
      <c r="E26" s="366"/>
      <c r="F26" s="367"/>
      <c r="G26" s="71" t="str">
        <f>IF([1]入力シート!G26="","",[1]入力シート!G26)</f>
        <v/>
      </c>
      <c r="H26" s="72" t="str">
        <f>IF([1]入力シート!H26="","",[1]入力シート!H26)</f>
        <v/>
      </c>
      <c r="I26" s="73" t="str">
        <f>IF([1]入力シート!I26="","",[1]入力シート!I26)</f>
        <v/>
      </c>
      <c r="J26" s="77" t="str">
        <f>IF([1]入力シート!J26="","",[1]入力シート!J26)</f>
        <v/>
      </c>
    </row>
    <row r="27" spans="1:10" x14ac:dyDescent="0.2">
      <c r="A27" s="70" t="str">
        <f>IF([1]入力シート!A27="","",[1]入力シート!A27)</f>
        <v/>
      </c>
      <c r="B27" s="359" t="s">
        <v>245</v>
      </c>
      <c r="C27" s="360"/>
      <c r="D27" s="360"/>
      <c r="E27" s="360"/>
      <c r="F27" s="361"/>
      <c r="G27" s="71" t="str">
        <f>IF([1]入力シート!G27="","",[1]入力シート!G27)</f>
        <v/>
      </c>
      <c r="H27" s="72" t="str">
        <f>IF([1]入力シート!H27="","",[1]入力シート!H27)</f>
        <v/>
      </c>
      <c r="I27" s="73" t="str">
        <f>IF([1]入力シート!I27="","",[1]入力シート!I27)</f>
        <v/>
      </c>
      <c r="J27" s="78" t="str">
        <f>IF([1]入力シート!J27="","",[1]入力シート!J27)</f>
        <v/>
      </c>
    </row>
    <row r="28" spans="1:10" x14ac:dyDescent="0.2">
      <c r="A28" s="70" t="str">
        <f>IF([1]入力シート!A28="","",[1]入力シート!A28)</f>
        <v/>
      </c>
      <c r="B28" s="362"/>
      <c r="C28" s="363"/>
      <c r="D28" s="363"/>
      <c r="E28" s="363"/>
      <c r="F28" s="364"/>
      <c r="G28" s="71"/>
      <c r="H28" s="72"/>
      <c r="I28" s="73"/>
      <c r="J28" s="77"/>
    </row>
    <row r="29" spans="1:10" x14ac:dyDescent="0.2">
      <c r="A29" s="70" t="str">
        <f>IF([1]入力シート!A29="","",[1]入力シート!A29)</f>
        <v/>
      </c>
      <c r="B29" s="352"/>
      <c r="C29" s="353"/>
      <c r="D29" s="353"/>
      <c r="E29" s="353"/>
      <c r="F29" s="354"/>
      <c r="G29" s="71"/>
      <c r="H29" s="72"/>
      <c r="I29" s="73"/>
      <c r="J29" s="77"/>
    </row>
    <row r="30" spans="1:10" x14ac:dyDescent="0.2">
      <c r="A30" s="70" t="str">
        <f>IF([1]入力シート!A30="","",[1]入力シート!A30)</f>
        <v/>
      </c>
      <c r="B30" s="352"/>
      <c r="C30" s="353"/>
      <c r="D30" s="353"/>
      <c r="E30" s="353"/>
      <c r="F30" s="354"/>
      <c r="G30" s="71"/>
      <c r="H30" s="72"/>
      <c r="I30" s="73"/>
      <c r="J30" s="78"/>
    </row>
    <row r="31" spans="1:10" x14ac:dyDescent="0.2">
      <c r="A31" s="70" t="str">
        <f>IF([1]入力シート!A31="","",[1]入力シート!A31)</f>
        <v/>
      </c>
      <c r="B31" s="352"/>
      <c r="C31" s="353"/>
      <c r="D31" s="353"/>
      <c r="E31" s="353"/>
      <c r="F31" s="354"/>
      <c r="G31" s="71"/>
      <c r="H31" s="72"/>
      <c r="I31" s="73"/>
      <c r="J31" s="77"/>
    </row>
    <row r="32" spans="1:10" x14ac:dyDescent="0.2">
      <c r="A32" s="70" t="str">
        <f>IF([1]入力シート!A32="","",[1]入力シート!A32)</f>
        <v/>
      </c>
      <c r="B32" s="352"/>
      <c r="C32" s="353"/>
      <c r="D32" s="353"/>
      <c r="E32" s="353"/>
      <c r="F32" s="354"/>
      <c r="G32" s="71"/>
      <c r="H32" s="72"/>
      <c r="I32" s="73"/>
      <c r="J32" s="77"/>
    </row>
    <row r="33" spans="1:10" x14ac:dyDescent="0.2">
      <c r="A33" s="70" t="str">
        <f>IF([1]入力シート!A33="","",[1]入力シート!A33)</f>
        <v/>
      </c>
      <c r="B33" s="352"/>
      <c r="C33" s="353"/>
      <c r="D33" s="353"/>
      <c r="E33" s="353"/>
      <c r="F33" s="354"/>
      <c r="G33" s="71"/>
      <c r="H33" s="72"/>
      <c r="I33" s="73"/>
      <c r="J33" s="77"/>
    </row>
    <row r="34" spans="1:10" x14ac:dyDescent="0.2">
      <c r="A34" s="70" t="str">
        <f>IF([1]入力シート!A34="","",[1]入力シート!A34)</f>
        <v/>
      </c>
      <c r="B34" s="352"/>
      <c r="C34" s="353"/>
      <c r="D34" s="353"/>
      <c r="E34" s="353"/>
      <c r="F34" s="354"/>
      <c r="G34" s="71"/>
      <c r="H34" s="72"/>
      <c r="I34" s="73"/>
      <c r="J34" s="77"/>
    </row>
    <row r="35" spans="1:10" x14ac:dyDescent="0.2">
      <c r="A35" s="70" t="str">
        <f>IF([1]入力シート!A35="","",[1]入力シート!A35)</f>
        <v/>
      </c>
      <c r="B35" s="352"/>
      <c r="C35" s="353"/>
      <c r="D35" s="353"/>
      <c r="E35" s="353"/>
      <c r="F35" s="354"/>
      <c r="G35" s="71"/>
      <c r="H35" s="72"/>
      <c r="I35" s="73"/>
      <c r="J35" s="77"/>
    </row>
    <row r="36" spans="1:10" x14ac:dyDescent="0.2">
      <c r="A36" s="70" t="str">
        <f>IF([1]入力シート!A36="","",[1]入力シート!A36)</f>
        <v/>
      </c>
      <c r="B36" s="352"/>
      <c r="C36" s="353"/>
      <c r="D36" s="353"/>
      <c r="E36" s="353"/>
      <c r="F36" s="354"/>
      <c r="G36" s="71"/>
      <c r="H36" s="72"/>
      <c r="I36" s="73"/>
      <c r="J36" s="77"/>
    </row>
    <row r="37" spans="1:10" x14ac:dyDescent="0.2">
      <c r="A37" s="70" t="str">
        <f>IF([1]入力シート!A37="","",[1]入力シート!A37)</f>
        <v/>
      </c>
      <c r="B37" s="352"/>
      <c r="C37" s="353"/>
      <c r="D37" s="353"/>
      <c r="E37" s="353"/>
      <c r="F37" s="354"/>
      <c r="G37" s="71"/>
      <c r="H37" s="72"/>
      <c r="I37" s="73"/>
      <c r="J37" s="77"/>
    </row>
    <row r="38" spans="1:10" x14ac:dyDescent="0.2">
      <c r="A38" s="70" t="str">
        <f>IF([1]入力シート!A39="","",[1]入力シート!A39)</f>
        <v/>
      </c>
      <c r="B38" s="352"/>
      <c r="C38" s="353"/>
      <c r="D38" s="353"/>
      <c r="E38" s="353"/>
      <c r="F38" s="354"/>
      <c r="G38" s="71"/>
      <c r="H38" s="72"/>
      <c r="I38" s="73"/>
      <c r="J38" s="77"/>
    </row>
    <row r="39" spans="1:10" x14ac:dyDescent="0.2">
      <c r="A39" s="70" t="str">
        <f>IF([1]入力シート!A40="","",[1]入力シート!A40)</f>
        <v/>
      </c>
      <c r="B39" s="352"/>
      <c r="C39" s="353"/>
      <c r="D39" s="353"/>
      <c r="E39" s="353"/>
      <c r="F39" s="354"/>
      <c r="G39" s="71"/>
      <c r="H39" s="72"/>
      <c r="I39" s="73"/>
      <c r="J39" s="77"/>
    </row>
    <row r="40" spans="1:10" x14ac:dyDescent="0.2">
      <c r="A40" s="70" t="str">
        <f>IF([1]入力シート!A45="","",[1]入力シート!A45)</f>
        <v/>
      </c>
      <c r="B40" s="352"/>
      <c r="C40" s="353"/>
      <c r="D40" s="353"/>
      <c r="E40" s="353"/>
      <c r="F40" s="354"/>
      <c r="G40" s="71"/>
      <c r="H40" s="72"/>
      <c r="I40" s="73"/>
      <c r="J40" s="77"/>
    </row>
    <row r="41" spans="1:10" x14ac:dyDescent="0.2">
      <c r="A41" s="70"/>
      <c r="B41" s="352"/>
      <c r="C41" s="353"/>
      <c r="D41" s="353"/>
      <c r="E41" s="353"/>
      <c r="F41" s="354"/>
      <c r="G41" s="71"/>
      <c r="H41" s="72"/>
      <c r="I41" s="73"/>
      <c r="J41" s="77"/>
    </row>
    <row r="42" spans="1:10" x14ac:dyDescent="0.2">
      <c r="A42" s="70"/>
      <c r="B42" s="352"/>
      <c r="C42" s="353"/>
      <c r="D42" s="353"/>
      <c r="E42" s="353"/>
      <c r="F42" s="354"/>
      <c r="G42" s="71"/>
      <c r="H42" s="72"/>
      <c r="I42" s="73"/>
      <c r="J42" s="77"/>
    </row>
    <row r="43" spans="1:10" x14ac:dyDescent="0.2">
      <c r="A43" s="70"/>
      <c r="B43" s="352"/>
      <c r="C43" s="353"/>
      <c r="D43" s="353"/>
      <c r="E43" s="353"/>
      <c r="F43" s="354"/>
      <c r="G43" s="71"/>
      <c r="H43" s="72"/>
      <c r="I43" s="73"/>
      <c r="J43" s="77"/>
    </row>
    <row r="44" spans="1:10" x14ac:dyDescent="0.2">
      <c r="A44" s="70"/>
      <c r="B44" s="352"/>
      <c r="C44" s="353"/>
      <c r="D44" s="353"/>
      <c r="E44" s="353"/>
      <c r="F44" s="354"/>
      <c r="G44" s="71"/>
      <c r="H44" s="72"/>
      <c r="I44" s="73"/>
      <c r="J44" s="77"/>
    </row>
    <row r="45" spans="1:10" x14ac:dyDescent="0.2">
      <c r="A45" s="70"/>
      <c r="B45" s="352"/>
      <c r="C45" s="353"/>
      <c r="D45" s="353"/>
      <c r="E45" s="353"/>
      <c r="F45" s="354"/>
      <c r="G45" s="71"/>
      <c r="H45" s="72"/>
      <c r="I45" s="73"/>
      <c r="J45" s="77"/>
    </row>
    <row r="46" spans="1:10" x14ac:dyDescent="0.2">
      <c r="A46" s="70" t="str">
        <f>IF([1]入力シート!A46="","",[1]入力シート!A46)</f>
        <v/>
      </c>
      <c r="B46" s="352"/>
      <c r="C46" s="353"/>
      <c r="D46" s="353"/>
      <c r="E46" s="353"/>
      <c r="F46" s="354"/>
      <c r="G46" s="71"/>
      <c r="H46" s="72"/>
      <c r="I46" s="73"/>
      <c r="J46" s="77"/>
    </row>
    <row r="47" spans="1:10" x14ac:dyDescent="0.2">
      <c r="A47" s="79"/>
      <c r="B47" s="355"/>
      <c r="C47" s="356"/>
      <c r="D47" s="356"/>
      <c r="E47" s="356"/>
      <c r="F47" s="357"/>
      <c r="G47" s="80"/>
      <c r="H47" s="81"/>
      <c r="I47" s="82"/>
      <c r="J47" s="83"/>
    </row>
    <row r="48" spans="1:10" x14ac:dyDescent="0.2">
      <c r="A48" s="84" t="str">
        <f>IF([1]入力シート!A44="","",[1]入力シート!A44)</f>
        <v/>
      </c>
      <c r="B48" s="358"/>
      <c r="C48" s="358" t="str">
        <f>IF([1]入力シート!C38="","",[1]入力シート!C38)</f>
        <v/>
      </c>
      <c r="D48" s="358" t="str">
        <f>IF([1]入力シート!D38="","",[1]入力シート!D38)</f>
        <v/>
      </c>
      <c r="E48" s="358" t="str">
        <f>IF([1]入力シート!E38="","",[1]入力シート!E38)</f>
        <v/>
      </c>
      <c r="F48" s="358" t="str">
        <f>IF([1]入力シート!F38="","",[1]入力シート!F38)</f>
        <v/>
      </c>
      <c r="G48" s="84" t="str">
        <f>IF([1]入力シート!G38="","",[1]入力シート!G38)</f>
        <v/>
      </c>
      <c r="H48" s="85" t="str">
        <f>IF([1]入力シート!H38="","",[1]入力シート!H38)</f>
        <v/>
      </c>
      <c r="I48" s="73" t="str">
        <f>IF([1]入力シート!I43="","",[1]入力シート!I43)</f>
        <v>小　計</v>
      </c>
      <c r="J48" s="86">
        <f>SUM(J17:J47)</f>
        <v>0</v>
      </c>
    </row>
    <row r="49" spans="1:10" x14ac:dyDescent="0.2">
      <c r="A49" s="84" t="str">
        <f>IF([1]入力シート!A45="","",[1]入力シート!A45)</f>
        <v/>
      </c>
      <c r="B49" s="358" t="str">
        <f>IF([1]入力シート!B43="","",[1]入力シート!B43)</f>
        <v/>
      </c>
      <c r="C49" s="358" t="str">
        <f>IF([1]入力シート!C43="","",[1]入力シート!C43)</f>
        <v/>
      </c>
      <c r="D49" s="358" t="str">
        <f>IF([1]入力シート!D43="","",[1]入力シート!D43)</f>
        <v/>
      </c>
      <c r="E49" s="358" t="str">
        <f>IF([1]入力シート!E43="","",[1]入力シート!E43)</f>
        <v/>
      </c>
      <c r="F49" s="358" t="str">
        <f>IF([1]入力シート!F43="","",[1]入力シート!F43)</f>
        <v/>
      </c>
      <c r="G49" s="84" t="str">
        <f>IF([1]入力シート!G43="","",[1]入力シート!G43)</f>
        <v/>
      </c>
      <c r="H49" s="85" t="str">
        <f>IF([1]入力シート!H43="","",[1]入力シート!H43)</f>
        <v/>
      </c>
      <c r="I49" s="87" t="str">
        <f>IF([1]入力シート!I44="","",[1]入力シート!I44)</f>
        <v>消費税（10％）</v>
      </c>
      <c r="J49" s="74">
        <f>J48*0.1</f>
        <v>0</v>
      </c>
    </row>
    <row r="50" spans="1:10" x14ac:dyDescent="0.2">
      <c r="G50" s="88"/>
      <c r="H50" s="88"/>
      <c r="I50" s="89" t="str">
        <f>IF([1]入力シート!I45="","",[1]入力シート!I45)</f>
        <v>合　計</v>
      </c>
      <c r="J50" s="90">
        <f>J48+J49</f>
        <v>0</v>
      </c>
    </row>
    <row r="52" spans="1:10" x14ac:dyDescent="0.2">
      <c r="A52" s="91" t="s">
        <v>193</v>
      </c>
      <c r="B52" s="348"/>
      <c r="C52" s="348"/>
      <c r="D52" s="348"/>
      <c r="E52" s="348"/>
      <c r="F52" s="348"/>
      <c r="G52" s="348"/>
      <c r="H52" s="348"/>
      <c r="I52" s="348"/>
      <c r="J52" s="349"/>
    </row>
    <row r="53" spans="1:10" x14ac:dyDescent="0.2">
      <c r="A53" s="92"/>
      <c r="B53" s="350"/>
      <c r="C53" s="350"/>
      <c r="D53" s="350"/>
      <c r="E53" s="350"/>
      <c r="F53" s="350"/>
      <c r="G53" s="350"/>
      <c r="H53" s="350"/>
      <c r="I53" s="350"/>
      <c r="J53" s="351"/>
    </row>
    <row r="55" spans="1:10" x14ac:dyDescent="0.2">
      <c r="F55" s="51"/>
      <c r="G55" s="51"/>
      <c r="H55" s="51"/>
      <c r="I55" s="52"/>
    </row>
    <row r="56" spans="1:10" x14ac:dyDescent="0.2">
      <c r="A56" s="93"/>
      <c r="E56" s="51"/>
    </row>
    <row r="57" spans="1:10" x14ac:dyDescent="0.2">
      <c r="B57" s="88"/>
      <c r="C57" s="93"/>
      <c r="D57" s="93"/>
      <c r="E57" s="93"/>
      <c r="F57" s="93"/>
      <c r="G57" s="93"/>
    </row>
    <row r="58" spans="1:10" x14ac:dyDescent="0.2">
      <c r="B58" s="88"/>
      <c r="C58" s="93"/>
      <c r="D58" s="93"/>
      <c r="E58" s="93"/>
      <c r="F58" s="93"/>
      <c r="G58" s="93"/>
    </row>
    <row r="59" spans="1:10" x14ac:dyDescent="0.2">
      <c r="B59" s="88"/>
      <c r="C59" s="93"/>
      <c r="D59" s="93"/>
      <c r="E59" s="88"/>
      <c r="F59" s="88"/>
      <c r="G59" s="88"/>
    </row>
    <row r="60" spans="1:10" x14ac:dyDescent="0.2">
      <c r="B60" s="94"/>
    </row>
  </sheetData>
  <mergeCells count="49">
    <mergeCell ref="B39:F39"/>
    <mergeCell ref="B40:F40"/>
    <mergeCell ref="B41:F41"/>
    <mergeCell ref="B42:F42"/>
    <mergeCell ref="B43:F43"/>
    <mergeCell ref="B52:J53"/>
    <mergeCell ref="B44:F44"/>
    <mergeCell ref="B45:F45"/>
    <mergeCell ref="B46:F46"/>
    <mergeCell ref="B47:F47"/>
    <mergeCell ref="B48:F48"/>
    <mergeCell ref="B49:F49"/>
    <mergeCell ref="B25:F25"/>
    <mergeCell ref="B26:F26"/>
    <mergeCell ref="B38:F38"/>
    <mergeCell ref="B27:F27"/>
    <mergeCell ref="B28:F28"/>
    <mergeCell ref="B29:F29"/>
    <mergeCell ref="B30:F30"/>
    <mergeCell ref="B31:F31"/>
    <mergeCell ref="B32:F32"/>
    <mergeCell ref="B33:F33"/>
    <mergeCell ref="B34:F34"/>
    <mergeCell ref="B35:F35"/>
    <mergeCell ref="B36:F36"/>
    <mergeCell ref="B37:F37"/>
    <mergeCell ref="B20:F20"/>
    <mergeCell ref="B21:F21"/>
    <mergeCell ref="B22:F22"/>
    <mergeCell ref="B23:F23"/>
    <mergeCell ref="B24:F24"/>
    <mergeCell ref="B15:F15"/>
    <mergeCell ref="B16:F16"/>
    <mergeCell ref="B17:F17"/>
    <mergeCell ref="B18:F18"/>
    <mergeCell ref="B19:F19"/>
    <mergeCell ref="B14:F14"/>
    <mergeCell ref="A8:E8"/>
    <mergeCell ref="I8:J8"/>
    <mergeCell ref="A9:E9"/>
    <mergeCell ref="I9:J9"/>
    <mergeCell ref="A10:E10"/>
    <mergeCell ref="B13:F13"/>
    <mergeCell ref="G13:H13"/>
    <mergeCell ref="A2:E2"/>
    <mergeCell ref="A4:J4"/>
    <mergeCell ref="B6:E6"/>
    <mergeCell ref="A7:E7"/>
    <mergeCell ref="I7:J7"/>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申込書</vt:lpstr>
      <vt:lpstr>利用規約</vt:lpstr>
      <vt:lpstr>記入例★</vt:lpstr>
      <vt:lpstr>見積書</vt:lpstr>
      <vt:lpstr>注文書</vt:lpstr>
      <vt:lpstr>請求書</vt:lpstr>
      <vt:lpstr>お見積書</vt:lpstr>
      <vt:lpstr>記入例★!Print_Area</vt:lpstr>
      <vt:lpstr>申込書!Print_Area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2020-10-14T07:19:31Z</dcterms:created>
  <dcterms:modified xsi:type="dcterms:W3CDTF">2023-07-05T02:02:25Z</dcterms:modified>
  <cp:category/>
  <cp:contentStatus/>
</cp:coreProperties>
</file>